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FS01.isglobal.lan\admin_unit\Compras-SSGG\PURCHASES\3_LICITACIONES_EXPEDIENTES DE COMPRA\EXPEDIENTES_LICITACIONES_2025\21-2025 Mobiliario PCB\WD\PUBLICAR PCB\"/>
    </mc:Choice>
  </mc:AlternateContent>
  <xr:revisionPtr revIDLastSave="0" documentId="13_ncr:1_{7B4D9411-7F1E-4274-A90A-DED225614C79}" xr6:coauthVersionLast="36" xr6:coauthVersionMax="47" xr10:uidLastSave="{00000000-0000-0000-0000-000000000000}"/>
  <bookViews>
    <workbookView xWindow="915" yWindow="1425" windowWidth="27420" windowHeight="14175" tabRatio="804" xr2:uid="{00000000-000D-0000-FFFF-FFFF00000000}"/>
  </bookViews>
  <sheets>
    <sheet name="CL04C8 " sheetId="26" r:id="rId1"/>
    <sheet name="CL04D7" sheetId="2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J73" i="26" l="1"/>
  <c r="J54" i="25" l="1"/>
  <c r="J53" i="25"/>
  <c r="J72" i="26"/>
  <c r="J1048550" i="25" l="1"/>
</calcChain>
</file>

<file path=xl/sharedStrings.xml><?xml version="1.0" encoding="utf-8"?>
<sst xmlns="http://schemas.openxmlformats.org/spreadsheetml/2006/main" count="202" uniqueCount="110">
  <si>
    <t xml:space="preserve">MOBILIARI LABORATORI  </t>
  </si>
  <si>
    <t>UNITATS</t>
  </si>
  <si>
    <t>PREU UNITARI</t>
  </si>
  <si>
    <t>PREU TOTAL</t>
  </si>
  <si>
    <t>ut</t>
  </si>
  <si>
    <r>
      <rPr>
        <b/>
        <sz val="10"/>
        <color theme="1"/>
        <rFont val="Arial"/>
        <family val="2"/>
      </rPr>
      <t>Armari d'àcids i bases amb motor incorporat</t>
    </r>
    <r>
      <rPr>
        <sz val="10"/>
        <color theme="1"/>
        <rFont val="Arial"/>
        <family val="2"/>
      </rPr>
      <t xml:space="preserve"> de 596 x 616 x 1968 mm. Inclourà  l'interruptor de funcionament/aturada de l'extractor amb les seves corresponents proteccions. Els àcids hauran de quedar totalment separats de les bases mitjançant compartimentacions independents.</t>
    </r>
  </si>
  <si>
    <t>m</t>
  </si>
  <si>
    <t>1P1C.Moble calaix i porta amb rodes, dimensions mínimes 0,45x0,50x0,80m</t>
  </si>
  <si>
    <t>Altres</t>
  </si>
  <si>
    <t>p.a</t>
  </si>
  <si>
    <t>Imprevistos</t>
  </si>
  <si>
    <t>p.a. Elements a justificar.</t>
  </si>
  <si>
    <t>(IVA no inclós)</t>
  </si>
  <si>
    <t>3CB.Moble amb tres calaixos amb rodes, dimensions mínimes 0,45x0,50x0,60m</t>
  </si>
  <si>
    <t>CL04C8</t>
  </si>
  <si>
    <t>Posició C8101</t>
  </si>
  <si>
    <t>Posició C8102</t>
  </si>
  <si>
    <t>Posició C8103</t>
  </si>
  <si>
    <t>Posició C8104</t>
  </si>
  <si>
    <t>Sala Equipament Sorollós</t>
  </si>
  <si>
    <t>Posició C8105</t>
  </si>
  <si>
    <t>Posició C8106</t>
  </si>
  <si>
    <t>Posició C8107</t>
  </si>
  <si>
    <t>Posició C8108</t>
  </si>
  <si>
    <t>Posició C8109</t>
  </si>
  <si>
    <r>
      <rPr>
        <b/>
        <sz val="10"/>
        <color theme="1"/>
        <rFont val="Arial"/>
        <family val="2"/>
      </rPr>
      <t xml:space="preserve">Taula mural </t>
    </r>
    <r>
      <rPr>
        <sz val="10"/>
        <color theme="1"/>
        <rFont val="Arial"/>
        <family val="2"/>
      </rPr>
      <t xml:space="preserve">laboratori  dimensions totals 1,50x0,60x0,90m. Amb estructura de tub quadrat. Disposarà d'una alçada inferior lliure per encabir neveres, equips, etc. </t>
    </r>
    <r>
      <rPr>
        <b/>
        <sz val="10"/>
        <color theme="1"/>
        <rFont val="Arial"/>
        <family val="2"/>
      </rPr>
      <t>Sense mobles superiors, sense prestatges</t>
    </r>
    <r>
      <rPr>
        <sz val="10"/>
        <color theme="1"/>
        <rFont val="Arial"/>
        <family val="2"/>
      </rPr>
      <t>.</t>
    </r>
  </si>
  <si>
    <t>Posició C8111</t>
  </si>
  <si>
    <t>Posició C8110</t>
  </si>
  <si>
    <t>Posició C8112</t>
  </si>
  <si>
    <t>Posició C8113</t>
  </si>
  <si>
    <t>Posició C8114</t>
  </si>
  <si>
    <t>Sala PR-PCR</t>
  </si>
  <si>
    <t>Posició C8115</t>
  </si>
  <si>
    <t>Sala Cultius</t>
  </si>
  <si>
    <t>Posició CD8301</t>
  </si>
  <si>
    <t>Posició CD8302</t>
  </si>
  <si>
    <t>Posició CD8303</t>
  </si>
  <si>
    <t>Posició CD8304</t>
  </si>
  <si>
    <t>Posició CD8305</t>
  </si>
  <si>
    <t>Posició CD8306</t>
  </si>
  <si>
    <t>Posició CD8307</t>
  </si>
  <si>
    <t>Posició CD8308</t>
  </si>
  <si>
    <t>TOTAL MOBILIARI LABORATORI  MÒDUL C8</t>
  </si>
  <si>
    <t>p.a. Desmuntatge i trasllat mobiliari laboratori existent en CL04C8 a magatzem propietat FPCB.</t>
  </si>
  <si>
    <t>CL04D7</t>
  </si>
  <si>
    <t>Posició D7101</t>
  </si>
  <si>
    <t>Posició D7102</t>
  </si>
  <si>
    <t>Posició D7103</t>
  </si>
  <si>
    <t>Posició D7104</t>
  </si>
  <si>
    <t>Posició D7105</t>
  </si>
  <si>
    <t>Posició D7106</t>
  </si>
  <si>
    <t>Posició D7201</t>
  </si>
  <si>
    <t>LAB  IMMUNOLOGIA  HUMORAL</t>
  </si>
  <si>
    <r>
      <rPr>
        <b/>
        <sz val="10"/>
        <color theme="1"/>
        <rFont val="Arial"/>
        <family val="2"/>
      </rPr>
      <t xml:space="preserve">Taula central  </t>
    </r>
    <r>
      <rPr>
        <sz val="10"/>
        <color theme="1"/>
        <rFont val="Arial"/>
        <family val="2"/>
      </rPr>
      <t>laboratori  amb estructura de tub quadrat i potes regulables, dimensions totals 1,50x0,75x1,10m. amb taulell d'amplada 0,75m. Alçada inferior lliure de 1,05m per encabir incubador d'alçada 1,01m Disposarà d'una alçada inferior lliure per encabir neveres, equips, etc...taula reforçada per l'equipament.</t>
    </r>
  </si>
  <si>
    <r>
      <rPr>
        <b/>
        <sz val="10"/>
        <rFont val="Arial"/>
        <family val="2"/>
      </rPr>
      <t xml:space="preserve">Taula central  </t>
    </r>
    <r>
      <rPr>
        <sz val="10"/>
        <rFont val="Arial"/>
        <family val="2"/>
      </rPr>
      <t>laboratori  amb estructura de tub quadrat i potes regulables, dimensions totals 1,50x1,55x0,90m. amb taulell d'amplada 1,50m. Amb prestatge inferior, taula reforçada per l'equipament.</t>
    </r>
  </si>
  <si>
    <r>
      <rPr>
        <b/>
        <sz val="10"/>
        <color theme="1"/>
        <rFont val="Arial"/>
        <family val="2"/>
      </rPr>
      <t>Trasllat / muntatge</t>
    </r>
    <r>
      <rPr>
        <sz val="10"/>
        <color theme="1"/>
        <rFont val="Arial"/>
        <family val="2"/>
      </rPr>
      <t xml:space="preserve"> d'armari superior de 0,90m amb portes corredisses de vidre existent al laboratori, s'ubicarà sobre la taula Mural identificada en plànol. Subministrar els suports necessaris pel correcte muntatge. Mobiliari existent Flores Valles.</t>
    </r>
  </si>
  <si>
    <r>
      <t xml:space="preserve">Intervenció en taula mural existent.  </t>
    </r>
    <r>
      <rPr>
        <sz val="10"/>
        <color theme="1"/>
        <rFont val="Arial"/>
        <family val="2"/>
      </rPr>
      <t>Incorporació de 3ut. Aixeta buit.</t>
    </r>
  </si>
  <si>
    <r>
      <rPr>
        <b/>
        <sz val="10"/>
        <rFont val="Arial"/>
        <family val="2"/>
      </rPr>
      <t xml:space="preserve">Taula mural </t>
    </r>
    <r>
      <rPr>
        <sz val="10"/>
        <rFont val="Arial"/>
        <family val="2"/>
      </rPr>
      <t xml:space="preserve">laboratori  dimensions totals 0,90x0,90x0,90m.amb taulell d'amplada 0,90 m.  amb estructura de tub quadrat i potes regulables. Disposarà d'una alçada inferior lliure per encabir neveres, equips, etc. </t>
    </r>
    <r>
      <rPr>
        <b/>
        <sz val="10"/>
        <rFont val="Arial"/>
        <family val="2"/>
      </rPr>
      <t>Sense mobles superiors, sense prestatges</t>
    </r>
    <r>
      <rPr>
        <sz val="10"/>
        <rFont val="Arial"/>
        <family val="2"/>
      </rPr>
      <t>. Les instal·lacions elèctriques i de xarxa aniran a canal d'alumini a realitzar pel contractista de les instal·lacions.</t>
    </r>
  </si>
  <si>
    <r>
      <t xml:space="preserve">Intervenció en Vitrina de gasos d'amplada 1,50 existent.  </t>
    </r>
    <r>
      <rPr>
        <sz val="10"/>
        <color theme="1"/>
        <rFont val="Arial"/>
        <family val="2"/>
      </rPr>
      <t xml:space="preserve">Incorporació de 1ut. manoreductor de Nitrogen. Tota la instal·lació per dins la vitrina serà executada pel contractista de mobiliari de laboratori. El contractista de les instal·lacions deixarà la clau de pas del subministrament de gas en la part superior de la vitrina.  </t>
    </r>
    <r>
      <rPr>
        <b/>
        <sz val="10"/>
        <color theme="1"/>
        <rFont val="Arial"/>
        <family val="2"/>
      </rPr>
      <t xml:space="preserve">                            </t>
    </r>
  </si>
  <si>
    <t>Taulell Trespa TOP LAB PLUS o equivalent</t>
  </si>
  <si>
    <t>Taulell Trespa TOP LAB PLUS o equivalent ample 1m</t>
  </si>
  <si>
    <t>Taulell Trespa TOP LAB PLUS o equivalent ample 0,75m</t>
  </si>
  <si>
    <t>Taulell Trespa TOP LAB PLUS o equivalent ample 1,50m</t>
  </si>
  <si>
    <r>
      <rPr>
        <b/>
        <sz val="10"/>
        <rFont val="Arial"/>
        <family val="2"/>
      </rPr>
      <t>Muntatge</t>
    </r>
    <r>
      <rPr>
        <sz val="10"/>
        <rFont val="Arial"/>
        <family val="2"/>
      </rPr>
      <t xml:space="preserve">  </t>
    </r>
    <r>
      <rPr>
        <b/>
        <sz val="10"/>
        <rFont val="Arial"/>
        <family val="2"/>
      </rPr>
      <t>mobiliari existent</t>
    </r>
    <r>
      <rPr>
        <sz val="10"/>
        <rFont val="Arial"/>
        <family val="2"/>
      </rPr>
      <t xml:space="preserve"> 2/uts. Prestatgeries de 150cm de llarg sobre les existents provenen del desmuntatge de la taula pos.C8106. </t>
    </r>
  </si>
  <si>
    <r>
      <rPr>
        <b/>
        <sz val="10"/>
        <rFont val="Arial"/>
        <family val="2"/>
      </rPr>
      <t>Muntatge mobiliari existen</t>
    </r>
    <r>
      <rPr>
        <sz val="10"/>
        <rFont val="Arial"/>
        <family val="2"/>
      </rPr>
      <t>t.2/uts. Prestatgeries de 150cm de llarg sobre les existents  provenen del desmuntatge de la taula pos.C8106. Muntatge de 2/uts. armaris superiors de 1,20m.amb portes opaques, situats a sobre d'uns armaris vitrina mòdul C8 Subministrament dels suports necessaris pel correcte muntatge. Mobiliari existent Flores Valles.</t>
    </r>
  </si>
  <si>
    <r>
      <rPr>
        <b/>
        <sz val="10"/>
        <rFont val="Arial"/>
        <family val="2"/>
      </rPr>
      <t>Muntatge mobiliari existen</t>
    </r>
    <r>
      <rPr>
        <sz val="10"/>
        <rFont val="Arial"/>
        <family val="2"/>
      </rPr>
      <t>t.2/uts. Prestatgeries de 150cm de llarg sobre les existents  provenen del desmuntatge de la taula pos.C8106. Muntatge de 2/uts. armaris superiors de 1,20m.amb portes opaques, situats a sobre d'uns armaris vitrina mòdul C8 i magatzem. Subministrament dels suports necessaris pel correcte muntatge. Mobiliari existent Flores Valles.</t>
    </r>
  </si>
  <si>
    <r>
      <rPr>
        <b/>
        <sz val="10"/>
        <rFont val="Arial"/>
        <family val="2"/>
      </rPr>
      <t>Trasllat i Muntatge mobiliari existen</t>
    </r>
    <r>
      <rPr>
        <sz val="10"/>
        <rFont val="Arial"/>
        <family val="2"/>
      </rPr>
      <t>t.2/uts. armaris superiors de 1,20m.sense portes, situats a  magatzem PCB. Subministrament dels suports necessaris pel correcte muntatge. Mobiliari existent Flores Valles.</t>
    </r>
  </si>
  <si>
    <r>
      <rPr>
        <b/>
        <sz val="10"/>
        <color theme="1"/>
        <rFont val="Arial"/>
        <family val="2"/>
      </rPr>
      <t>Taula mural</t>
    </r>
    <r>
      <rPr>
        <sz val="10"/>
        <color theme="1"/>
        <rFont val="Arial"/>
        <family val="2"/>
      </rPr>
      <t xml:space="preserve"> laboratori  dimensions totals 3,18x0,75x0,90m. amb taulells d'amplada 0,60m. Disposarà d'una alçada inferior lliure per encabir neveres, equips, etc...Composta per: 2uts.de prestatges amples a tot el llarg de la taula de màxima profunditat, regulables en alçada Lluminàries a tot el llarg de la taula amb la instal·lació integrada al moble. Incorporant estructura de Serveis 150 mm.8uts.endolls Força Normal, 2uts. endolls Força Sai 2uts.Rosetes veu i dades. Les instal·lacions interiors hauran de venir ja executades de fàbrica ,mobiliari precablejat, canalització interna de tub corrugat diàmetre 32mm. pel cablejat de veu i dades fins al punts de serveis. Baixant d'instal·lacions. Les prestatgeries aniran integrades en la mateixa taula. Haurà d'incorporar la columna de subministraments tancada i accessible per manteniment. </t>
    </r>
  </si>
  <si>
    <r>
      <rPr>
        <b/>
        <sz val="10"/>
        <rFont val="Arial"/>
        <family val="2"/>
      </rPr>
      <t xml:space="preserve">Taula central  </t>
    </r>
    <r>
      <rPr>
        <sz val="10"/>
        <rFont val="Arial"/>
        <family val="2"/>
      </rPr>
      <t>laboratori  amb estructura de tub quadrat i potes regulables, dimensions totals 4,00x1,00x0,90m. amb taulell d'amplada 1m. Disposarà d'una alçada inferior lliure per encabir neveres, equips, etc…taula reforçada per l'equipament amb una càrrega admissible de 250 kg per metre lineal.</t>
    </r>
  </si>
  <si>
    <r>
      <rPr>
        <b/>
        <sz val="10"/>
        <color theme="1"/>
        <rFont val="Arial"/>
        <family val="2"/>
      </rPr>
      <t>Taula mural</t>
    </r>
    <r>
      <rPr>
        <sz val="10"/>
        <color theme="1"/>
        <rFont val="Arial"/>
        <family val="2"/>
      </rPr>
      <t xml:space="preserve"> laboratori dimensions totals 1,20x0,75x0,90m. Sense mobles superiors, sense prestatges. Les instal·lacions elèctriques i de xarxa aniran a canal d'alumini a realitzar pel contractista de les instal·lacions.</t>
    </r>
  </si>
  <si>
    <r>
      <rPr>
        <b/>
        <sz val="10"/>
        <color theme="1"/>
        <rFont val="Arial"/>
        <family val="2"/>
      </rPr>
      <t>Unitat de rentat</t>
    </r>
    <r>
      <rPr>
        <sz val="10"/>
        <color theme="1"/>
        <rFont val="Arial"/>
        <family val="2"/>
      </rPr>
      <t xml:space="preserve"> dimensions mínimes 0,90x0,75x0,90m. Composta per: Aigüera epòxid d'un sinus i escorredor, moble inferior amb doble porta, escorredor de matrassos, aixeta d'aigua descalcificada, aixeta d'aigua desmineralitzada i renta ulls. Pantalles laterals anti esquitxades. </t>
    </r>
  </si>
  <si>
    <r>
      <rPr>
        <b/>
        <sz val="10"/>
        <color theme="1"/>
        <rFont val="Arial"/>
        <family val="2"/>
      </rPr>
      <t>Taula mural</t>
    </r>
    <r>
      <rPr>
        <sz val="10"/>
        <color theme="1"/>
        <rFont val="Arial"/>
        <family val="2"/>
      </rPr>
      <t xml:space="preserve"> laboratori dimensions totals 1,82x0,75x0,90m. Sense mobles superiors, sense prestatges. Les instal·lacions elèctriques i de xarxa aniran a canal d'alumini a realitzar pel contractista de les instal·lacions.</t>
    </r>
  </si>
  <si>
    <r>
      <rPr>
        <b/>
        <sz val="10"/>
        <color theme="1"/>
        <rFont val="Arial"/>
        <family val="2"/>
      </rPr>
      <t>Taula mural</t>
    </r>
    <r>
      <rPr>
        <sz val="10"/>
        <color theme="1"/>
        <rFont val="Arial"/>
        <family val="2"/>
      </rPr>
      <t xml:space="preserve"> laboratori dimensions totals 0,97x0,75x0,90m. Sense mobles superiors, sense prestatges. Les instal·lacions elèctriques i de xarxa aniran a canal d'alumini a realitzar pel contractista de les instal·lacions.</t>
    </r>
  </si>
  <si>
    <r>
      <t xml:space="preserve">Prestatgeries </t>
    </r>
    <r>
      <rPr>
        <sz val="10"/>
        <rFont val="Arial"/>
        <family val="2"/>
      </rPr>
      <t>d'acer inoxidable. Dimensions totals 4,57x0,30x1,80m amb 5 baldes regulables en alçada. Acer inoxidable AISI 304 amb acabat galvanitzat, perfils de 30 mm de gruix i 5 baldes. Amb suportació de càrrega de 200 kg per balda.</t>
    </r>
  </si>
  <si>
    <t>Posició D7202</t>
  </si>
  <si>
    <t>Posició D7203</t>
  </si>
  <si>
    <t>Posició D7204</t>
  </si>
  <si>
    <t>Posició D7205</t>
  </si>
  <si>
    <t>Posició D7206</t>
  </si>
  <si>
    <t>Posició D7207</t>
  </si>
  <si>
    <t>Posició D7208</t>
  </si>
  <si>
    <t>Posició D7209</t>
  </si>
  <si>
    <t>Posició D7210</t>
  </si>
  <si>
    <t>LAB IMMUNOLOGIA CEL·LULAR</t>
  </si>
  <si>
    <r>
      <rPr>
        <b/>
        <sz val="10"/>
        <color theme="1"/>
        <rFont val="Arial"/>
        <family val="2"/>
      </rPr>
      <t>Trasllat</t>
    </r>
    <r>
      <rPr>
        <sz val="10"/>
        <color theme="1"/>
        <rFont val="Arial"/>
        <family val="2"/>
      </rPr>
      <t xml:space="preserve"> dutxa emergència, instal·lacions a realitzar per contractista de les instal·lacions</t>
    </r>
  </si>
  <si>
    <r>
      <rPr>
        <b/>
        <sz val="10"/>
        <color theme="1"/>
        <rFont val="Arial"/>
        <family val="2"/>
      </rPr>
      <t>Taula mural</t>
    </r>
    <r>
      <rPr>
        <sz val="10"/>
        <color theme="1"/>
        <rFont val="Arial"/>
        <family val="2"/>
      </rPr>
      <t xml:space="preserve">  d'alçada laboratori dimensions totals 0,90x0,75x0,90m.Amb estructura inferior, en "C" </t>
    </r>
    <r>
      <rPr>
        <b/>
        <sz val="10"/>
        <color theme="1"/>
        <rFont val="Arial"/>
        <family val="2"/>
      </rPr>
      <t>Sense mobles superiors, sense prestatges</t>
    </r>
    <r>
      <rPr>
        <sz val="10"/>
        <color theme="1"/>
        <rFont val="Arial"/>
        <family val="2"/>
      </rPr>
      <t>. Les instal·lacions elèctriques i de xarxa aniran a canal d'alumini a realitzar pel contractista de les instal·lacions.</t>
    </r>
  </si>
  <si>
    <r>
      <rPr>
        <b/>
        <sz val="10"/>
        <rFont val="Arial"/>
        <family val="2"/>
      </rPr>
      <t xml:space="preserve">Desmuntatge/Trasllat /Muntatge </t>
    </r>
    <r>
      <rPr>
        <sz val="10"/>
        <rFont val="Arial"/>
        <family val="2"/>
      </rPr>
      <t>unitat de rentat  dimensions totals 0,90x0,75x0,90m. Existent en el mateix laboratori.</t>
    </r>
  </si>
  <si>
    <r>
      <rPr>
        <b/>
        <sz val="10"/>
        <color theme="1"/>
        <rFont val="Arial"/>
        <family val="2"/>
      </rPr>
      <t xml:space="preserve">Taula mural </t>
    </r>
    <r>
      <rPr>
        <sz val="10"/>
        <color theme="1"/>
        <rFont val="Arial"/>
        <family val="2"/>
      </rPr>
      <t>d'alçada escriptori, dimensions totals 4,50x0,75x0,75m. Sense mobles superiors, sense prestatges. Les instal·lacions elèctriques i de xarxa aniran a canal d'alumini a realitzar pel contractista de les instal·lacions.</t>
    </r>
  </si>
  <si>
    <r>
      <t>Taula mural d'alçada laboratori, dimensions totals 1,13x0,75x0,90m. Amb estructura de tub quadrat. Disposarà d'una alçada inferior lliure per encabir neveres.</t>
    </r>
    <r>
      <rPr>
        <b/>
        <sz val="10"/>
        <color theme="1"/>
        <rFont val="Arial"/>
        <family val="2"/>
      </rPr>
      <t xml:space="preserve"> Sense mobles superiors, sense prestatges.</t>
    </r>
    <r>
      <rPr>
        <sz val="10"/>
        <color theme="1"/>
        <rFont val="Arial"/>
        <family val="2"/>
      </rPr>
      <t xml:space="preserve"> Les instal·lacions elèctriques i de xarxa aniran a canal d'alumini a realitzar pel contractista de les instal·lacions.</t>
    </r>
  </si>
  <si>
    <r>
      <rPr>
        <b/>
        <sz val="10"/>
        <color theme="1"/>
        <rFont val="Arial"/>
        <family val="2"/>
      </rPr>
      <t>Unitat de rentat</t>
    </r>
    <r>
      <rPr>
        <sz val="10"/>
        <color theme="1"/>
        <rFont val="Arial"/>
        <family val="2"/>
      </rPr>
      <t xml:space="preserve"> dimensions mínimes 0,90x0,75x0,90m. Composta per: Aigüera epòxid d'un sinus i escorredor, moble inferior amb doble porta, escorredor de matrassos, aixeta d'aigua descalcificada, aixeta d'aigua desmineralitzada i renta ulls. Pantalles laterals anti esquitxades. Armari superior amb portes de 1,20m amb portes corredisses de vidre securitzat sobre estructura tècnica. Sense </t>
    </r>
    <r>
      <rPr>
        <sz val="10"/>
        <rFont val="Arial"/>
        <family val="2"/>
      </rPr>
      <t>Baixant d'instal·lacions, s'aprofita l'existent a la taula del costat</t>
    </r>
    <r>
      <rPr>
        <sz val="10"/>
        <color theme="1"/>
        <rFont val="Arial"/>
        <family val="2"/>
      </rPr>
      <t xml:space="preserve">s. </t>
    </r>
  </si>
  <si>
    <r>
      <t>Taula mural d'alçada laboratori, dimensions totals 0,90x0,75x0,90m.</t>
    </r>
    <r>
      <rPr>
        <b/>
        <sz val="10"/>
        <color theme="1"/>
        <rFont val="Arial"/>
        <family val="2"/>
      </rPr>
      <t>Sense mobles superiors, sense prestatges.</t>
    </r>
    <r>
      <rPr>
        <sz val="10"/>
        <color theme="1"/>
        <rFont val="Arial"/>
        <family val="2"/>
      </rPr>
      <t xml:space="preserve"> Les instal·lacions elèctriques i de xarxa aniran a canal d'alumini a realitzar pel contractista de les instal·lacions.</t>
    </r>
  </si>
  <si>
    <t>(IVA no inclòs)</t>
  </si>
  <si>
    <r>
      <rPr>
        <b/>
        <sz val="10"/>
        <color theme="1"/>
        <rFont val="Arial"/>
        <family val="2"/>
      </rPr>
      <t>Unitat de rentat</t>
    </r>
    <r>
      <rPr>
        <sz val="10"/>
        <color theme="1"/>
        <rFont val="Arial"/>
        <family val="2"/>
      </rPr>
      <t xml:space="preserve"> dimensions mínimes 0,90x0,75x0,90m. Composta per: Aigüera epòxid d'un sinus i escorredor, moble inferior amb doble porta, escorredor de matrassos, aixeta d'aigua descalcificada, aixeta d'aigua desmineralitzada i renta ulls. Pantalles laterals anti esquitxades. Armari superior amb portescorredisses de vidre securitzat sobre estructura tècnica. </t>
    </r>
    <r>
      <rPr>
        <sz val="10"/>
        <rFont val="Arial"/>
        <family val="2"/>
      </rPr>
      <t>Baixant d'instal·lacions per subministrar a les taules centrals. La columna de subministraments serà tancada i accessible per manteniment amb el corresponent quadre elèctric.</t>
    </r>
    <r>
      <rPr>
        <sz val="10"/>
        <color theme="1"/>
        <rFont val="Arial"/>
        <family val="2"/>
      </rPr>
      <t xml:space="preserve"> Armari superior de 0,90cm amb portes. </t>
    </r>
  </si>
  <si>
    <r>
      <rPr>
        <b/>
        <sz val="10"/>
        <rFont val="Arial"/>
        <family val="2"/>
      </rPr>
      <t xml:space="preserve">Intervenció en taula central existent. </t>
    </r>
    <r>
      <rPr>
        <sz val="10"/>
        <rFont val="Arial"/>
        <family val="2"/>
      </rPr>
      <t>Aixetes de buit, incorporades a la canal d'instal·lacions de la taula central</t>
    </r>
  </si>
  <si>
    <r>
      <rPr>
        <b/>
        <sz val="10"/>
        <color theme="1"/>
        <rFont val="Arial"/>
        <family val="2"/>
      </rPr>
      <t>Desmuntatge/trasllat i muntatge en la seva totalitat de</t>
    </r>
    <r>
      <rPr>
        <sz val="10"/>
        <color theme="1"/>
        <rFont val="Arial"/>
        <family val="2"/>
      </rPr>
      <t xml:space="preserve"> Taula mural laboratori, dimensions totals 4,80x0,90x0,90m. amb taulell d'amplada 0,75m. Existent al laboratori Immunologia Humoral, amb mobles inferiors, doble prestatgeria i mobles superiors. </t>
    </r>
  </si>
  <si>
    <t>Posició C8116</t>
  </si>
  <si>
    <t>Laboratori General</t>
  </si>
  <si>
    <r>
      <rPr>
        <b/>
        <sz val="10"/>
        <color theme="1"/>
        <rFont val="Arial"/>
        <family val="2"/>
      </rPr>
      <t>Armari d'inflamables</t>
    </r>
    <r>
      <rPr>
        <sz val="10"/>
        <color theme="1"/>
        <rFont val="Arial"/>
        <family val="2"/>
      </rPr>
      <t xml:space="preserve"> de mides exteriors 1193 x 615 x 1953 mm. 
-Armari amb portes batents.
-De mides interiors mínimes: 1050 x 522 x 1647 mm.
-Estructura exterior d’acer.
-Porta amb sistema de bloqueig.
-3 safates fabricades amb planxa d’acer plastificada.(75 kg de càrrega)
-1 safata perforada de planxa d’acer plastificada. (75 kg de càrrega) 
-1cubeta de retenció de líquids en planxa d’acer plastificat amb una safata perforada també en planxa d’acer. (33 litres de capacitat).
-Extracció amb vàlvula de Ø ext. 75 mm.
-90 minuts de resistència al foc.
-Peus ajustables.
-Amb tancament de cilindre perfilat i indicador de l’estat del tancament.</t>
    </r>
  </si>
  <si>
    <t>TOTAL MOBILIARI LABORATORI  MÒDUL D7</t>
  </si>
  <si>
    <r>
      <rPr>
        <sz val="10"/>
        <color theme="1"/>
        <rFont val="Arial"/>
        <family val="2"/>
      </rPr>
      <t xml:space="preserve">p.a. </t>
    </r>
    <r>
      <rPr>
        <b/>
        <sz val="10"/>
        <color theme="1"/>
        <rFont val="Arial"/>
        <family val="2"/>
      </rPr>
      <t>Desmuntatge i trasllat</t>
    </r>
    <r>
      <rPr>
        <sz val="10"/>
        <color theme="1"/>
        <rFont val="Arial"/>
        <family val="2"/>
      </rPr>
      <t xml:space="preserve"> mobiliari laboratori existent ( galeria aèria, taules de balances, campana polipropilè i armaris vitrina, etc ) no aprofitat en D71 / D72 a magatzem propietat FPCB.</t>
    </r>
    <r>
      <rPr>
        <sz val="10"/>
        <color rgb="FFFF0000"/>
        <rFont val="Arial"/>
        <family val="2"/>
      </rPr>
      <t xml:space="preserve">
                                                            </t>
    </r>
  </si>
  <si>
    <r>
      <rPr>
        <b/>
        <sz val="10"/>
        <color theme="1"/>
        <rFont val="Arial"/>
        <family val="2"/>
      </rPr>
      <t xml:space="preserve">Taula central </t>
    </r>
    <r>
      <rPr>
        <sz val="10"/>
        <color theme="1"/>
        <rFont val="Arial"/>
        <family val="2"/>
      </rPr>
      <t xml:space="preserve"> laboratori  dimensions totals 3,60x1,65x0,90m, amb taulells d'amplada 0,75m. Disposarà d'una alçada inferior lliure per encabir neveres, equips, etc...Composta per: 2uts.de prestatges amples a tot el llarg de la taula de màxima profunditat, 6/uts armaris superiors de 1,20m amb portes corredisses de vidre securitzat . Lluminàries LED a tot el llarg de la taula amb la instal·lació integrada al moble. Incorporant estructura de Serveis 150 mm: 20uts.endolls Força Normal, 4uts. endolls Força Preferent, 4uts. endolls Força Sai 4uts.Rosetes veu i dades, 4uts. aixetes de buit, Les instal·lacions interiors hauran de venir ja executades de fàbrica ,mobiliari precablejat, canalització interna de tub corrugat diàmetre 32mm. pel cablejat de veu i dades fins al punts de serveis. Els armaris superiors, les prestatgeries i les instal·lacions  estan integrades en al mateixa taula. Alçada perfils 3m</t>
    </r>
  </si>
  <si>
    <r>
      <rPr>
        <b/>
        <sz val="10"/>
        <color theme="1"/>
        <rFont val="Arial"/>
        <family val="2"/>
      </rPr>
      <t>Taula mural</t>
    </r>
    <r>
      <rPr>
        <sz val="10"/>
        <color theme="1"/>
        <rFont val="Arial"/>
        <family val="2"/>
      </rPr>
      <t xml:space="preserve">  d'alçada laboratori dimensions totals 0,750x0,75x0,90m. Amb estructura de tub quadrat. </t>
    </r>
    <r>
      <rPr>
        <b/>
        <sz val="10"/>
        <color theme="1"/>
        <rFont val="Arial"/>
        <family val="2"/>
      </rPr>
      <t>Sense mobles superiors, sense prestatges</t>
    </r>
    <r>
      <rPr>
        <sz val="10"/>
        <color theme="1"/>
        <rFont val="Arial"/>
        <family val="2"/>
      </rPr>
      <t>. Les instal·lacions elèctriques i de xarxa aniran a canal d'alumini a realitzar pel contractista de les instal·lacions.</t>
    </r>
  </si>
  <si>
    <r>
      <rPr>
        <b/>
        <sz val="10"/>
        <color theme="1"/>
        <rFont val="Arial"/>
        <family val="2"/>
      </rPr>
      <t>Taula mural</t>
    </r>
    <r>
      <rPr>
        <sz val="10"/>
        <color theme="1"/>
        <rFont val="Arial"/>
        <family val="2"/>
      </rPr>
      <t xml:space="preserve">  d'alçada laboratori dimensions totals 1,10x0,75x0,90m. Amb estructura de tub quadrat.</t>
    </r>
    <r>
      <rPr>
        <b/>
        <sz val="10"/>
        <color theme="1"/>
        <rFont val="Arial"/>
        <family val="2"/>
      </rPr>
      <t xml:space="preserve"> Sense mobles superiors, sense prestatges</t>
    </r>
    <r>
      <rPr>
        <sz val="10"/>
        <color theme="1"/>
        <rFont val="Arial"/>
        <family val="2"/>
      </rPr>
      <t>.espai inferior per encabir nevera. Les instal·lacions elèctriques i de xarxa aniran a canal d'alumini a realitzar pel contractista de les instal·lacions.</t>
    </r>
  </si>
  <si>
    <r>
      <rPr>
        <b/>
        <sz val="10"/>
        <color theme="1"/>
        <rFont val="Arial"/>
        <family val="2"/>
      </rPr>
      <t xml:space="preserve">Taula Mural </t>
    </r>
    <r>
      <rPr>
        <sz val="10"/>
        <color theme="1"/>
        <rFont val="Arial"/>
        <family val="2"/>
      </rPr>
      <t xml:space="preserve">laboratori  dimensions totals 1,50x0,90x0,90m, amb taulells d'amplada 0,75m. Disposarà d'una alçada inferior lliure per encabir neveres, equips, etc...Composta per: </t>
    </r>
    <r>
      <rPr>
        <sz val="10"/>
        <color rgb="FF00B050"/>
        <rFont val="Arial"/>
        <family val="2"/>
      </rPr>
      <t>2ut.</t>
    </r>
    <r>
      <rPr>
        <sz val="10"/>
        <color theme="1"/>
        <rFont val="Arial"/>
        <family val="2"/>
      </rPr>
      <t>de prestatge ample a tot el llarg de la taula de màxima profunditat, 1/uts armaris superiors de 0,90m  1/ut armari superiors de 0,60m amb portes opaques iguals als armaris existents. Lluminàries LED a tot el llarg de la taula amb la instal·lació integrada al moble. Incorporant estructura de Serveis 150 mm: 4uts.endolls Força Normal,1ut. aixeta de buit, Les instal·lacions interiors hauran de venir ja executades de fàbrica ,mobiliari precablejat, canalització interna de tub corrugat diàmetre 32mm. pel cablejat de veu i dades fins al punts de serveis. Els armaris superiors, les prestatgeries i les instal·lacions  estan integrades en al mateixa taula. Alçada perfils 3m.</t>
    </r>
  </si>
  <si>
    <r>
      <t xml:space="preserve">Desmuntatge/muntatge </t>
    </r>
    <r>
      <rPr>
        <sz val="10"/>
        <rFont val="Arial"/>
        <family val="2"/>
      </rPr>
      <t xml:space="preserve">Taula central existent, Dimensions totals 1,80 x1,50x0,90m incorporar estructura de serveis per suportar els prestatges i els armaris. </t>
    </r>
    <r>
      <rPr>
        <sz val="10"/>
        <color rgb="FF00B050"/>
        <rFont val="Arial"/>
        <family val="2"/>
      </rPr>
      <t>2ut</t>
    </r>
    <r>
      <rPr>
        <sz val="10"/>
        <rFont val="Arial"/>
        <family val="2"/>
      </rPr>
      <t xml:space="preserve"> prestatges amples  a tot el llarg de la taula de màxima profunditat. S'ha d'incloure 4/uts. d'armaris superiors de 0,90m amb portes corredisses de vidre securitzat. Incorporar 8uts.d'endolls Força Normal, 2uts aixetes buit, 2uts.Rosetes veu i dades . Lluminàries LED a tot el llarg de la taula amb la instal·lació integrada al moble. Incorporant estructura de Serveis 150 mm: 4uts.endolls Força Normal,1ut. aixeta de buit, Les instal·lacions interiors hauran de venir ja executades de fàbrica ,mobiliari precablejat, canalització interna de tub corrugat diàmetre 32mm. pel cablejat de veu i dades fins al punts de serveis. Els armaris superiors, les prestatgeries i les instal·lacions  estan integrades en al mateixa taula. El taulell existent en Trespa anirà a l'abocador. Alçada perfils 3m.</t>
    </r>
  </si>
  <si>
    <r>
      <rPr>
        <b/>
        <sz val="10"/>
        <rFont val="Arial"/>
        <family val="2"/>
      </rPr>
      <t xml:space="preserve">Taula mural </t>
    </r>
    <r>
      <rPr>
        <sz val="10"/>
        <rFont val="Arial"/>
        <family val="2"/>
      </rPr>
      <t>laboratori dimensions totals 1,50x0,90x0,90m. amb taulell d'amplada 0,75m. Disposarà d'una alçada inferior lliure per encabir neveres, equips, etc...Composta per: 2ut.de prestatges amples a tot el llarg de la taula de màxima profunditat, 1/ut d'armari superior de 1,20m amb portes corredisses de vidre securitzat. Lluminàries a tot el llarg de la taula amb la instal·lació integrada al moble. Incorporant estructura de Serveis 150 mm. 4uts.endolls Força Normal, 2uts. Força Preferent sota taula per neveres. Les instal·lacions interiors hauran de venir ja executades de fàbrica ,mobiliari precablejat. Els armaris superiors i les prestatgeries aniran integrades en la mateixa taula. Alçada perfils 3m</t>
    </r>
  </si>
  <si>
    <r>
      <t xml:space="preserve">Taula mural laboratori en format de "L" dimensions totals 5,90x0,90x0,90m. amb taulell d'amplada 0,75m. Disposarà d'una alçada inferior lliure per encabir neveres, equips, etc...Composta per: </t>
    </r>
    <r>
      <rPr>
        <sz val="10"/>
        <color rgb="FF00B050"/>
        <rFont val="Arial"/>
        <family val="2"/>
      </rPr>
      <t>2ut.</t>
    </r>
    <r>
      <rPr>
        <sz val="10"/>
        <rFont val="Arial"/>
      </rPr>
      <t>de prestatge ample a tot el llarg de la taula de màxima profunditat, 1/ut d'armari superior de 0,90m, 4/ut. armaris superiors de 1,20m amb llunes corredisses de vidre. Lluminàries LED a tot el llarg de la taula amb la instal·lació integrada al moble. Incorporant estructura de Serveis 150 mm. 12uts.endolls Força Normal, 6uts. endolls Força Sai. 2uts.Rosetes veu i dades. 3uts. aixetes de buit, . Les instal·lacions interiors hauran de venir ja executades de fàbrica ,mobiliari precablejat, canalització interna de tub corrugat diàmetre 32mm. pel cablejat de veu i dades fins al punts de serveis. Baixant d'instal·lacions. Els armaris superiors i les prestatgeries aniran integrades en la mateixa taula. Haurà d'incorporar la columna de subministraments tancada i accessible per manteniment. Alçada perfils 3m.</t>
    </r>
  </si>
  <si>
    <t xml:space="preserve">Taula mural laboratori dimensions totals 2,25x0,90x0,90m. amb taulell d'amplada 0,75m. Disposarà d'una alçada inferior lliure per encabir neveres, equips, etc...Composta per: 2ut.de prestatges amples a tot el llarg de la taula de màxima profunditat, 1/ut d'armari superior de 0,90m, 1/ut. armari superior de 1,20m amb portes corredisses de vidre securitzat. Lluminàries LED a tot el llarg de la taula amb la instal·lació integrada al moble. Incorporant estructura de Serveis 150 mm. 4uts.endolls Força Normal, 4uts. endolls Força Sai. 2uts.Rosetes veu i dades. 1ut. aixeta de buit, . Les instal·lacions interiors hauran de venir ja executades de fàbrica ,mobiliari precablejat, canalització interna de tub corrugat diàmetre 32mm. pel cablejat de veu i dades fins al punts de serveis. Baixant d'instal·lacions. Els armaris superiors i les prestatgeries aniran integrades en la mateixa taula. Haurà d'incorporar la columna de subministraments tancada i accessible per manteniment. </t>
  </si>
  <si>
    <r>
      <rPr>
        <b/>
        <sz val="10"/>
        <rFont val="Arial"/>
        <family val="2"/>
      </rPr>
      <t>Desmuntatge / Trasllat /Muntatge mobiliari existent.</t>
    </r>
    <r>
      <rPr>
        <sz val="10"/>
        <rFont val="Arial"/>
        <family val="2"/>
      </rPr>
      <t xml:space="preserve"> Taula central per convertir-la en Taula mural laboratori mural, dimensions totals 4,80x0,60x0,90m. S'haurà de desmuntar els travessers inferiors per incorporar màxima capacitat de neveres. Si fos necessari s'incorporarà suport inferior per garantir la estabilitat de la taula. </t>
    </r>
    <r>
      <rPr>
        <b/>
        <sz val="10"/>
        <rFont val="Arial"/>
        <family val="2"/>
      </rPr>
      <t>Sense mobles superiors, sense prestatges</t>
    </r>
    <r>
      <rPr>
        <sz val="10"/>
        <rFont val="Arial"/>
        <family val="2"/>
      </rPr>
      <t>. Taulell Trespa existent. Les instal·lacions elèctriques i de xarxa aniran a canal d'alumini a realitzar pel contractista de les instal·lacions.</t>
    </r>
  </si>
  <si>
    <r>
      <rPr>
        <b/>
        <sz val="10"/>
        <color theme="1"/>
        <rFont val="Arial"/>
        <family val="2"/>
      </rPr>
      <t>Taula mural</t>
    </r>
    <r>
      <rPr>
        <sz val="10"/>
        <color theme="1"/>
        <rFont val="Arial"/>
        <family val="2"/>
      </rPr>
      <t xml:space="preserve"> laboratori amb forma de "L" dimensions totals 4,40x0,90x0,90m. amb taulells d'amplada 0,75m. Disposarà d'una alçada inferior lliure per encabir neveres, equips, etc...Composta per: 2ut.de prestatge ample a tot el llarg de la taula de màxima profunditat, 3/uts armaris superiors de 0,90m amb portes corredisses de vidre securitzat. 1/ut. armari de 1,20m Lluminàries a tot el llarg de la taula amb la instal·lació integrada al moble. Incorporant estructura de Serveis 150 mm.8/uts.endolls Força Normal, 2uts. endolls Força Sai 2uts.Rosetes veu i dades. Les instal·lacions interiors hauran de venir ja executades de fàbrica ,mobiliari precablejat, canalització interna de tub corrugat diàmetre 32mm. pel cablejat de veu i dades fins al punts de serveis. Baixant d'instal·lacions. Els armaris superiors i les prestatgeries aniran integrades en la mateixa taula. Haurà d'incorporar la columna de subministraments tancada i accessible per manteniment.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</si>
</sst>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0.000"/>
  </numFmts>
  <fonts count="13" x14ac:knownFonts="1">
    <font>
      <sz val="10"/>
      <name val="Arial"/>
    </font>
    <font>
      <sz val="10"/>
      <name val="Arial"/>
      <family val="2"/>
    </font>
    <font>
      <sz val="9"/>
      <name val="Arial"/>
      <family val="2"/>
    </font>
    <font>
      <b/>
      <sz val="10"/>
      <name val="Arial"/>
      <family val="2"/>
    </font>
    <font>
      <b/>
      <sz val="12"/>
      <name val="Arial"/>
      <family val="2"/>
    </font>
    <font>
      <sz val="12"/>
      <name val="Arial"/>
      <family val="2"/>
    </font>
    <font>
      <sz val="10"/>
      <color theme="1"/>
      <name val="Arial"/>
      <family val="2"/>
    </font>
    <font>
      <b/>
      <sz val="10"/>
      <color theme="1"/>
      <name val="Arial"/>
      <family val="2"/>
    </font>
    <font>
      <sz val="9"/>
      <color theme="1"/>
      <name val="Arial"/>
      <family val="2"/>
    </font>
    <font>
      <sz val="10"/>
      <color rgb="FFFF0000"/>
      <name val="Arial"/>
      <family val="2"/>
    </font>
    <font>
      <b/>
      <sz val="12"/>
      <color theme="1"/>
      <name val="Arial"/>
      <family val="2"/>
    </font>
    <font>
      <sz val="10"/>
      <color rgb="FFFF0000"/>
      <name val="Arial"/>
    </font>
    <font>
      <sz val="10"/>
      <color rgb="FF00B050"/>
      <name val="Arial"/>
      <family val="2"/>
    </font>
  </fonts>
  <fills count="3">
    <fill>
      <patternFill patternType="none"/>
    </fill>
    <fill>
      <patternFill patternType="gray125"/>
    </fill>
    <fill>
      <patternFill patternType="solid">
        <fgColor theme="3"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0" fontId="2" fillId="0" borderId="0" xfId="0" applyFont="1"/>
    <xf numFmtId="0" fontId="0" fillId="0" borderId="0" xfId="0" applyAlignment="1">
      <alignment wrapText="1"/>
    </xf>
    <xf numFmtId="0" fontId="0" fillId="0" borderId="0" xfId="0" applyAlignment="1">
      <alignment horizontal="center" wrapText="1"/>
    </xf>
    <xf numFmtId="0" fontId="2" fillId="2" borderId="5" xfId="0" applyFont="1" applyFill="1" applyBorder="1" applyAlignment="1">
      <alignment wrapText="1"/>
    </xf>
    <xf numFmtId="0" fontId="3" fillId="2" borderId="5"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0" borderId="8" xfId="0" applyNumberFormat="1" applyFont="1" applyBorder="1" applyAlignment="1">
      <alignment horizontal="center" vertical="center" wrapText="1"/>
    </xf>
    <xf numFmtId="0" fontId="1" fillId="0" borderId="0" xfId="0" applyFont="1" applyAlignment="1">
      <alignment horizontal="right" wrapText="1"/>
    </xf>
    <xf numFmtId="4" fontId="6" fillId="0" borderId="1" xfId="0" applyNumberFormat="1" applyFont="1" applyBorder="1" applyAlignment="1">
      <alignment horizontal="center" vertical="center" wrapText="1"/>
    </xf>
    <xf numFmtId="4" fontId="6" fillId="0" borderId="6" xfId="0" applyNumberFormat="1" applyFont="1" applyBorder="1" applyAlignment="1">
      <alignment horizontal="center" vertical="center" wrapText="1"/>
    </xf>
    <xf numFmtId="2" fontId="0" fillId="0" borderId="0" xfId="0" applyNumberFormat="1"/>
    <xf numFmtId="0" fontId="1" fillId="0" borderId="0" xfId="0" applyFont="1" applyAlignment="1">
      <alignment horizontal="center" vertical="center"/>
    </xf>
    <xf numFmtId="0" fontId="1" fillId="0" borderId="0" xfId="0" applyFont="1"/>
    <xf numFmtId="0" fontId="9" fillId="0" borderId="0" xfId="0" applyFont="1"/>
    <xf numFmtId="44" fontId="0" fillId="0" borderId="0" xfId="0" applyNumberFormat="1"/>
    <xf numFmtId="164" fontId="3" fillId="2" borderId="5" xfId="0" applyNumberFormat="1" applyFont="1" applyFill="1" applyBorder="1" applyAlignment="1">
      <alignment horizontal="center" vertical="center" wrapText="1"/>
    </xf>
    <xf numFmtId="164" fontId="3" fillId="0" borderId="7" xfId="0" applyNumberFormat="1" applyFont="1" applyBorder="1" applyAlignment="1">
      <alignment horizontal="center" vertical="center" wrapText="1"/>
    </xf>
    <xf numFmtId="164" fontId="2" fillId="0" borderId="0" xfId="0" applyNumberFormat="1" applyFont="1" applyAlignment="1">
      <alignment horizontal="center"/>
    </xf>
    <xf numFmtId="164" fontId="1" fillId="0" borderId="1" xfId="1" applyNumberFormat="1" applyFont="1" applyFill="1" applyBorder="1" applyAlignment="1">
      <alignment horizontal="center" vertical="center" wrapText="1"/>
    </xf>
    <xf numFmtId="164" fontId="2" fillId="0" borderId="0" xfId="0" applyNumberFormat="1" applyFont="1" applyAlignment="1">
      <alignment horizontal="center" vertical="center" wrapText="1"/>
    </xf>
    <xf numFmtId="4" fontId="6" fillId="0" borderId="13" xfId="0" applyNumberFormat="1" applyFont="1" applyBorder="1" applyAlignment="1">
      <alignment horizontal="center" vertical="center" wrapText="1"/>
    </xf>
    <xf numFmtId="164" fontId="1" fillId="0" borderId="13" xfId="1" applyNumberFormat="1" applyFont="1" applyFill="1" applyBorder="1" applyAlignment="1">
      <alignment horizontal="center" vertical="center" wrapText="1"/>
    </xf>
    <xf numFmtId="44" fontId="6" fillId="0" borderId="14" xfId="1" applyFont="1" applyFill="1" applyBorder="1" applyAlignment="1">
      <alignment vertical="center" wrapText="1"/>
    </xf>
    <xf numFmtId="44" fontId="6" fillId="0" borderId="16" xfId="1" applyFont="1" applyFill="1" applyBorder="1" applyAlignment="1">
      <alignment vertical="center" wrapText="1"/>
    </xf>
    <xf numFmtId="165" fontId="0" fillId="0" borderId="0" xfId="0" applyNumberFormat="1" applyAlignment="1">
      <alignment wrapText="1"/>
    </xf>
    <xf numFmtId="0" fontId="0" fillId="0" borderId="3" xfId="0" applyBorder="1" applyAlignment="1">
      <alignment wrapText="1"/>
    </xf>
    <xf numFmtId="0" fontId="0" fillId="0" borderId="0" xfId="0" applyAlignment="1">
      <alignment horizontal="right" wrapText="1"/>
    </xf>
    <xf numFmtId="4" fontId="2" fillId="0" borderId="0" xfId="0" applyNumberFormat="1" applyFont="1" applyAlignment="1">
      <alignment horizontal="center" vertical="center" wrapText="1"/>
    </xf>
    <xf numFmtId="4" fontId="6" fillId="0" borderId="18" xfId="0" applyNumberFormat="1" applyFont="1" applyBorder="1" applyAlignment="1">
      <alignment horizontal="center" vertical="center" wrapText="1"/>
    </xf>
    <xf numFmtId="164" fontId="1" fillId="0" borderId="18" xfId="1" applyNumberFormat="1" applyFont="1" applyFill="1" applyBorder="1" applyAlignment="1">
      <alignment horizontal="center" vertical="center" wrapText="1"/>
    </xf>
    <xf numFmtId="44" fontId="6" fillId="0" borderId="19" xfId="1" applyFont="1" applyFill="1" applyBorder="1" applyAlignment="1">
      <alignment vertical="center" wrapText="1"/>
    </xf>
    <xf numFmtId="0" fontId="9" fillId="0" borderId="0" xfId="0" applyFont="1" applyAlignment="1">
      <alignment wrapText="1"/>
    </xf>
    <xf numFmtId="2" fontId="9" fillId="0" borderId="0" xfId="0" applyNumberFormat="1" applyFont="1"/>
    <xf numFmtId="0" fontId="9" fillId="0" borderId="0" xfId="0" applyFont="1" applyAlignment="1">
      <alignment horizontal="right" wrapText="1"/>
    </xf>
    <xf numFmtId="0" fontId="0" fillId="0" borderId="5" xfId="0" applyBorder="1" applyAlignment="1">
      <alignment wrapText="1"/>
    </xf>
    <xf numFmtId="0" fontId="11" fillId="0" borderId="0" xfId="0" applyFont="1" applyAlignment="1">
      <alignment wrapText="1"/>
    </xf>
    <xf numFmtId="44" fontId="1" fillId="0" borderId="14" xfId="1" applyFont="1" applyFill="1" applyBorder="1" applyAlignment="1">
      <alignment vertical="center" wrapText="1"/>
    </xf>
    <xf numFmtId="4" fontId="1" fillId="0" borderId="1" xfId="0" applyNumberFormat="1" applyFont="1" applyBorder="1" applyAlignment="1">
      <alignment horizontal="center" vertical="center" wrapText="1"/>
    </xf>
    <xf numFmtId="4" fontId="1" fillId="0" borderId="13" xfId="0" applyNumberFormat="1" applyFont="1" applyBorder="1" applyAlignment="1">
      <alignment horizontal="center" vertical="center" wrapText="1"/>
    </xf>
    <xf numFmtId="44" fontId="1" fillId="0" borderId="16" xfId="1" applyFont="1" applyFill="1" applyBorder="1" applyAlignment="1">
      <alignment vertical="center" wrapText="1"/>
    </xf>
    <xf numFmtId="0" fontId="11" fillId="0" borderId="0" xfId="0" applyFont="1"/>
    <xf numFmtId="164" fontId="1" fillId="0" borderId="6" xfId="1" applyNumberFormat="1" applyFont="1" applyFill="1" applyBorder="1" applyAlignment="1">
      <alignment horizontal="center" vertical="center" wrapText="1"/>
    </xf>
    <xf numFmtId="9" fontId="0" fillId="0" borderId="0" xfId="0" applyNumberFormat="1"/>
    <xf numFmtId="2" fontId="1" fillId="0" borderId="0" xfId="0" applyNumberFormat="1" applyFont="1"/>
    <xf numFmtId="2" fontId="11" fillId="0" borderId="0" xfId="0" applyNumberFormat="1" applyFont="1"/>
    <xf numFmtId="4" fontId="1" fillId="0" borderId="6" xfId="0" applyNumberFormat="1" applyFont="1" applyBorder="1" applyAlignment="1">
      <alignment horizontal="center" vertical="center" wrapText="1"/>
    </xf>
    <xf numFmtId="44" fontId="1" fillId="0" borderId="1" xfId="1" applyFont="1" applyFill="1" applyBorder="1" applyAlignment="1">
      <alignment vertical="center" wrapText="1"/>
    </xf>
    <xf numFmtId="164" fontId="1" fillId="0" borderId="0" xfId="1" applyNumberFormat="1" applyFont="1" applyFill="1" applyBorder="1" applyAlignment="1">
      <alignment horizontal="center" vertical="center" wrapText="1"/>
    </xf>
    <xf numFmtId="164" fontId="6" fillId="0" borderId="0" xfId="1" applyNumberFormat="1" applyFont="1" applyFill="1" applyBorder="1" applyAlignment="1">
      <alignment horizontal="center" vertical="center" wrapText="1"/>
    </xf>
    <xf numFmtId="0" fontId="1" fillId="0" borderId="0" xfId="0" applyFont="1" applyAlignment="1">
      <alignment vertical="center" wrapText="1"/>
    </xf>
    <xf numFmtId="0" fontId="5" fillId="2" borderId="9" xfId="0" applyFont="1" applyFill="1" applyBorder="1" applyAlignment="1">
      <alignment wrapText="1"/>
    </xf>
    <xf numFmtId="0" fontId="4" fillId="2" borderId="9" xfId="0"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44" fontId="4" fillId="2" borderId="9" xfId="1" applyFont="1" applyFill="1" applyBorder="1" applyAlignment="1">
      <alignment horizontal="center" vertical="center" wrapText="1"/>
    </xf>
    <xf numFmtId="4" fontId="1" fillId="0" borderId="18" xfId="0" applyNumberFormat="1" applyFont="1" applyBorder="1" applyAlignment="1">
      <alignment horizontal="center" vertical="center" wrapText="1"/>
    </xf>
    <xf numFmtId="44" fontId="1" fillId="0" borderId="19" xfId="1" applyFont="1" applyFill="1" applyBorder="1" applyAlignment="1">
      <alignment vertical="center" wrapText="1"/>
    </xf>
    <xf numFmtId="164" fontId="8" fillId="0" borderId="0" xfId="0" applyNumberFormat="1" applyFont="1" applyAlignment="1">
      <alignment vertical="center" wrapText="1"/>
    </xf>
    <xf numFmtId="164" fontId="8" fillId="0" borderId="0" xfId="0" applyNumberFormat="1" applyFont="1" applyAlignment="1">
      <alignment vertical="center"/>
    </xf>
    <xf numFmtId="0" fontId="2" fillId="2" borderId="11" xfId="0" applyFont="1" applyFill="1" applyBorder="1" applyAlignment="1">
      <alignment wrapText="1"/>
    </xf>
    <xf numFmtId="0" fontId="3" fillId="2" borderId="11" xfId="0" applyFont="1" applyFill="1" applyBorder="1" applyAlignment="1">
      <alignment horizontal="center" vertical="center" wrapText="1"/>
    </xf>
    <xf numFmtId="164" fontId="7" fillId="2" borderId="1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0" fillId="0" borderId="1" xfId="0" applyNumberFormat="1" applyBorder="1" applyAlignment="1">
      <alignment vertical="center"/>
    </xf>
    <xf numFmtId="164" fontId="0" fillId="0" borderId="1" xfId="0" applyNumberFormat="1" applyBorder="1" applyAlignment="1">
      <alignment vertical="center" wrapText="1"/>
    </xf>
    <xf numFmtId="164" fontId="1" fillId="0" borderId="1" xfId="0" applyNumberFormat="1" applyFont="1" applyBorder="1" applyAlignment="1">
      <alignment vertical="center"/>
    </xf>
    <xf numFmtId="16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4" fontId="1" fillId="0" borderId="1" xfId="0" applyNumberFormat="1" applyFont="1" applyBorder="1" applyAlignment="1">
      <alignment vertical="center" wrapText="1"/>
    </xf>
    <xf numFmtId="4" fontId="3" fillId="2" borderId="24" xfId="0" applyNumberFormat="1" applyFont="1" applyFill="1" applyBorder="1" applyAlignment="1">
      <alignment horizontal="center" vertical="center" wrapText="1"/>
    </xf>
    <xf numFmtId="4" fontId="3" fillId="0" borderId="26" xfId="0" applyNumberFormat="1" applyFont="1" applyBorder="1" applyAlignment="1">
      <alignment horizontal="center" vertical="center" wrapText="1"/>
    </xf>
    <xf numFmtId="44" fontId="6" fillId="0" borderId="26" xfId="1" applyFont="1" applyFill="1" applyBorder="1" applyAlignment="1">
      <alignment vertical="center" wrapText="1"/>
    </xf>
    <xf numFmtId="44" fontId="1" fillId="0" borderId="26" xfId="1" applyFont="1" applyFill="1" applyBorder="1" applyAlignment="1">
      <alignment vertical="center" wrapText="1"/>
    </xf>
    <xf numFmtId="44" fontId="6" fillId="0" borderId="26" xfId="1" applyFont="1" applyBorder="1" applyAlignment="1">
      <alignment vertical="center" wrapText="1"/>
    </xf>
    <xf numFmtId="0" fontId="5" fillId="2" borderId="6" xfId="0" applyFont="1" applyFill="1" applyBorder="1" applyAlignment="1">
      <alignment wrapText="1"/>
    </xf>
    <xf numFmtId="0" fontId="4" fillId="2" borderId="6" xfId="0" applyFont="1" applyFill="1" applyBorder="1" applyAlignment="1">
      <alignment horizontal="center" vertical="center" wrapText="1"/>
    </xf>
    <xf numFmtId="164" fontId="10" fillId="2" borderId="6" xfId="0" applyNumberFormat="1" applyFont="1" applyFill="1" applyBorder="1" applyAlignment="1">
      <alignment horizontal="center" vertical="center" wrapText="1"/>
    </xf>
    <xf numFmtId="44" fontId="4" fillId="2" borderId="16" xfId="1" applyFont="1" applyFill="1" applyBorder="1" applyAlignment="1">
      <alignment horizontal="center" vertical="center" wrapText="1"/>
    </xf>
    <xf numFmtId="0" fontId="7" fillId="2" borderId="2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6" xfId="0" applyFont="1" applyBorder="1" applyAlignment="1">
      <alignment horizontal="left" vertical="center" wrapText="1"/>
    </xf>
    <xf numFmtId="0" fontId="1" fillId="0" borderId="23" xfId="0" applyFont="1" applyBorder="1" applyAlignment="1">
      <alignment horizontal="left" vertical="center" wrapText="1"/>
    </xf>
    <xf numFmtId="0" fontId="1" fillId="0" borderId="18" xfId="0" applyFont="1" applyBorder="1" applyAlignment="1">
      <alignment horizontal="left" vertical="center" wrapText="1"/>
    </xf>
    <xf numFmtId="0" fontId="7" fillId="0" borderId="1" xfId="0" applyFont="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2" borderId="17" xfId="0" applyFont="1" applyFill="1" applyBorder="1" applyAlignment="1">
      <alignment horizontal="left" vertical="center" wrapText="1"/>
    </xf>
    <xf numFmtId="0" fontId="7" fillId="0" borderId="23" xfId="0" applyFont="1" applyBorder="1" applyAlignment="1">
      <alignment horizontal="left" vertical="top" wrapText="1"/>
    </xf>
    <xf numFmtId="0" fontId="7" fillId="0" borderId="18" xfId="0" applyFont="1" applyBorder="1" applyAlignment="1">
      <alignment horizontal="left" vertical="top" wrapText="1"/>
    </xf>
    <xf numFmtId="0" fontId="7" fillId="2" borderId="17"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18"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9" xfId="0" applyFont="1" applyBorder="1" applyAlignment="1">
      <alignment horizontal="left" vertical="center"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2" fillId="0" borderId="0" xfId="0" applyFont="1" applyAlignment="1">
      <alignment horizontal="left" vertical="center" wrapText="1"/>
    </xf>
    <xf numFmtId="0" fontId="4" fillId="2" borderId="9" xfId="0" applyFont="1" applyFill="1" applyBorder="1" applyAlignment="1">
      <alignment horizontal="left" vertical="center" wrapText="1"/>
    </xf>
    <xf numFmtId="0" fontId="3" fillId="0" borderId="23" xfId="0" applyFont="1" applyBorder="1" applyAlignment="1">
      <alignment horizontal="left" vertical="center" wrapText="1"/>
    </xf>
    <xf numFmtId="0" fontId="3" fillId="0" borderId="18" xfId="0" applyFont="1" applyBorder="1" applyAlignment="1">
      <alignment horizontal="left" vertical="center" wrapText="1"/>
    </xf>
    <xf numFmtId="0" fontId="7" fillId="2" borderId="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1" fillId="0" borderId="6" xfId="0" applyFont="1" applyBorder="1" applyAlignment="1">
      <alignment horizontal="left" vertical="center" wrapText="1"/>
    </xf>
    <xf numFmtId="0" fontId="7" fillId="2" borderId="25"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25"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7" fillId="2" borderId="26" xfId="0" applyFont="1" applyFill="1" applyBorder="1" applyAlignment="1">
      <alignment horizontal="left" vertical="center" wrapText="1"/>
    </xf>
    <xf numFmtId="0" fontId="1" fillId="0" borderId="25"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6" fillId="0" borderId="26" xfId="0" applyFont="1" applyBorder="1" applyAlignment="1">
      <alignment horizontal="left" vertical="center" wrapText="1"/>
    </xf>
    <xf numFmtId="0" fontId="9" fillId="0" borderId="25" xfId="0" applyFont="1" applyBorder="1" applyAlignment="1">
      <alignment horizontal="left" vertical="center" wrapText="1"/>
    </xf>
    <xf numFmtId="0" fontId="9" fillId="0" borderId="1" xfId="0" applyFont="1" applyBorder="1" applyAlignment="1">
      <alignment horizontal="left" vertical="center" wrapText="1"/>
    </xf>
    <xf numFmtId="0" fontId="4" fillId="2" borderId="1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0" borderId="25" xfId="0" applyFont="1" applyBorder="1" applyAlignment="1">
      <alignment horizontal="left" vertical="center" wrapText="1"/>
    </xf>
    <xf numFmtId="0" fontId="11" fillId="0" borderId="1" xfId="0" applyFont="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7" fillId="0" borderId="25" xfId="0" applyFont="1" applyBorder="1" applyAlignment="1">
      <alignment horizontal="left" vertical="center" wrapText="1"/>
    </xf>
    <xf numFmtId="0" fontId="7" fillId="2" borderId="29"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0" borderId="27" xfId="0" applyFont="1" applyBorder="1" applyAlignment="1">
      <alignment horizontal="left" vertical="center" wrapText="1"/>
    </xf>
    <xf numFmtId="0" fontId="6" fillId="0" borderId="28" xfId="0" applyFont="1" applyBorder="1" applyAlignment="1">
      <alignment horizontal="left" vertical="center" wrapText="1"/>
    </xf>
  </cellXfs>
  <cellStyles count="3">
    <cellStyle name="Moneda" xfId="1" builtinId="4"/>
    <cellStyle name="Moneda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C4A7-84DD-475C-ACEB-50515FB8E6C4}">
  <sheetPr>
    <pageSetUpPr fitToPage="1"/>
  </sheetPr>
  <dimension ref="A1:U1048571"/>
  <sheetViews>
    <sheetView tabSelected="1" zoomScaleNormal="100" workbookViewId="0">
      <selection activeCell="I6" sqref="I6:J6"/>
    </sheetView>
  </sheetViews>
  <sheetFormatPr baseColWidth="10" defaultColWidth="11.42578125" defaultRowHeight="12.75" x14ac:dyDescent="0.2"/>
  <cols>
    <col min="1" max="3" width="11.42578125" customWidth="1"/>
    <col min="4" max="4" width="13.85546875" customWidth="1"/>
    <col min="5" max="5" width="10.140625" customWidth="1"/>
    <col min="6" max="6" width="6.5703125" customWidth="1"/>
    <col min="7" max="7" width="8.7109375" style="1" customWidth="1"/>
    <col min="8" max="8" width="9.7109375" style="1" customWidth="1"/>
    <col min="9" max="9" width="13.5703125" style="18" customWidth="1"/>
    <col min="10" max="10" width="18.140625" customWidth="1"/>
    <col min="11" max="13" width="3.85546875" customWidth="1"/>
    <col min="14" max="14" width="83.28515625" customWidth="1"/>
    <col min="15" max="15" width="13.5703125" style="18" customWidth="1"/>
    <col min="16" max="16" width="14.42578125" customWidth="1"/>
    <col min="17" max="17" width="18.5703125" customWidth="1"/>
    <col min="18" max="23" width="11.42578125" customWidth="1"/>
  </cols>
  <sheetData>
    <row r="1" spans="1:18" ht="9.75" customHeight="1" thickBot="1" x14ac:dyDescent="0.25"/>
    <row r="2" spans="1:18" ht="21.75" customHeight="1" thickBot="1" x14ac:dyDescent="0.25">
      <c r="A2" s="87" t="s">
        <v>0</v>
      </c>
      <c r="B2" s="88"/>
      <c r="C2" s="88"/>
      <c r="D2" s="88"/>
      <c r="E2" s="88"/>
      <c r="F2" s="88"/>
      <c r="G2" s="4"/>
      <c r="H2" s="5"/>
      <c r="I2" s="16"/>
      <c r="J2" s="6"/>
      <c r="O2" s="66"/>
    </row>
    <row r="3" spans="1:18" ht="33" customHeight="1" x14ac:dyDescent="0.2">
      <c r="A3" s="89" t="s">
        <v>14</v>
      </c>
      <c r="B3" s="90"/>
      <c r="C3" s="90"/>
      <c r="D3" s="90"/>
      <c r="E3" s="90"/>
      <c r="F3" s="91"/>
      <c r="G3" s="92" t="s">
        <v>1</v>
      </c>
      <c r="H3" s="93"/>
      <c r="I3" s="17" t="s">
        <v>2</v>
      </c>
      <c r="J3" s="7" t="s">
        <v>3</v>
      </c>
      <c r="O3" s="66"/>
      <c r="Q3" s="43"/>
    </row>
    <row r="4" spans="1:18" ht="18.75" customHeight="1" x14ac:dyDescent="0.2">
      <c r="A4" s="86" t="s">
        <v>19</v>
      </c>
      <c r="B4" s="86"/>
      <c r="C4" s="86"/>
      <c r="D4" s="86"/>
      <c r="E4" s="86"/>
      <c r="F4" s="86"/>
      <c r="G4" s="86"/>
      <c r="H4" s="86"/>
      <c r="I4" s="86"/>
      <c r="J4" s="86"/>
      <c r="O4"/>
      <c r="Q4" s="11"/>
      <c r="R4" s="11"/>
    </row>
    <row r="5" spans="1:18" ht="18.75" customHeight="1" thickBot="1" x14ac:dyDescent="0.25">
      <c r="A5" s="97" t="s">
        <v>15</v>
      </c>
      <c r="B5" s="97"/>
      <c r="C5" s="97"/>
      <c r="D5" s="97"/>
      <c r="E5" s="97"/>
      <c r="F5" s="97"/>
      <c r="G5" s="97"/>
      <c r="H5" s="97"/>
      <c r="I5" s="97"/>
      <c r="J5" s="97"/>
      <c r="O5"/>
      <c r="Q5" s="11"/>
      <c r="R5" s="11"/>
    </row>
    <row r="6" spans="1:18" ht="123" customHeight="1" thickBot="1" x14ac:dyDescent="0.25">
      <c r="A6" s="98" t="s">
        <v>92</v>
      </c>
      <c r="B6" s="99"/>
      <c r="C6" s="99"/>
      <c r="D6" s="99"/>
      <c r="E6" s="99"/>
      <c r="F6" s="99"/>
      <c r="G6" s="29">
        <v>1</v>
      </c>
      <c r="H6" s="29" t="s">
        <v>4</v>
      </c>
      <c r="I6" s="30"/>
      <c r="J6" s="31"/>
      <c r="N6" s="12"/>
      <c r="O6" s="48"/>
      <c r="Q6" s="11"/>
      <c r="R6" s="11"/>
    </row>
    <row r="7" spans="1:18" ht="18.75" customHeight="1" thickBot="1" x14ac:dyDescent="0.25">
      <c r="A7" s="78" t="s">
        <v>16</v>
      </c>
      <c r="B7" s="78"/>
      <c r="C7" s="78"/>
      <c r="D7" s="78"/>
      <c r="E7" s="78"/>
      <c r="F7" s="78"/>
      <c r="G7" s="78"/>
      <c r="H7" s="78"/>
      <c r="I7" s="78"/>
      <c r="J7" s="78"/>
      <c r="O7"/>
      <c r="P7" s="48"/>
      <c r="Q7" s="11"/>
      <c r="R7" s="11"/>
    </row>
    <row r="8" spans="1:18" ht="188.25" customHeight="1" x14ac:dyDescent="0.2">
      <c r="A8" s="80" t="s">
        <v>107</v>
      </c>
      <c r="B8" s="81"/>
      <c r="C8" s="81"/>
      <c r="D8" s="81"/>
      <c r="E8" s="81"/>
      <c r="F8" s="81"/>
      <c r="G8" s="21">
        <v>2.25</v>
      </c>
      <c r="H8" s="21" t="s">
        <v>6</v>
      </c>
      <c r="I8" s="22"/>
      <c r="J8" s="23"/>
      <c r="O8" s="49"/>
      <c r="Q8" s="11"/>
      <c r="R8" s="11"/>
    </row>
    <row r="9" spans="1:18" s="2" customFormat="1" ht="20.25" customHeight="1" thickBot="1" x14ac:dyDescent="0.25">
      <c r="A9" s="82" t="s">
        <v>59</v>
      </c>
      <c r="B9" s="83"/>
      <c r="C9" s="83"/>
      <c r="D9" s="83"/>
      <c r="E9" s="83"/>
      <c r="F9" s="83"/>
      <c r="G9" s="10">
        <v>2.25</v>
      </c>
      <c r="H9" s="10" t="s">
        <v>6</v>
      </c>
      <c r="I9" s="42"/>
      <c r="J9" s="24"/>
      <c r="O9" s="48"/>
      <c r="Q9" s="11"/>
      <c r="R9" s="11"/>
    </row>
    <row r="10" spans="1:18" ht="18.75" customHeight="1" thickBot="1" x14ac:dyDescent="0.25">
      <c r="A10" s="78" t="s">
        <v>17</v>
      </c>
      <c r="B10" s="78"/>
      <c r="C10" s="78"/>
      <c r="D10" s="78"/>
      <c r="E10" s="78"/>
      <c r="F10" s="78"/>
      <c r="G10" s="78"/>
      <c r="H10" s="78"/>
      <c r="I10" s="78"/>
      <c r="J10" s="78"/>
      <c r="O10"/>
      <c r="P10" s="48"/>
      <c r="Q10" s="11"/>
      <c r="R10" s="11"/>
    </row>
    <row r="11" spans="1:18" ht="57" customHeight="1" x14ac:dyDescent="0.2">
      <c r="A11" s="100" t="s">
        <v>55</v>
      </c>
      <c r="B11" s="101"/>
      <c r="C11" s="101"/>
      <c r="D11" s="101"/>
      <c r="E11" s="101"/>
      <c r="F11" s="101"/>
      <c r="G11" s="21">
        <v>1</v>
      </c>
      <c r="H11" s="21" t="s">
        <v>6</v>
      </c>
      <c r="I11" s="22"/>
      <c r="J11" s="37"/>
      <c r="N11" s="12"/>
      <c r="O11" s="48"/>
      <c r="Q11" s="11"/>
      <c r="R11" s="11"/>
    </row>
    <row r="12" spans="1:18" ht="22.5" customHeight="1" thickBot="1" x14ac:dyDescent="0.25">
      <c r="A12" s="103" t="s">
        <v>56</v>
      </c>
      <c r="B12" s="104"/>
      <c r="C12" s="104"/>
      <c r="D12" s="104"/>
      <c r="E12" s="104"/>
      <c r="F12" s="104"/>
      <c r="G12" s="10">
        <v>3</v>
      </c>
      <c r="H12" s="10" t="s">
        <v>4</v>
      </c>
      <c r="I12" s="42"/>
      <c r="J12" s="40"/>
      <c r="O12" s="48"/>
      <c r="Q12" s="11"/>
      <c r="R12" s="11"/>
    </row>
    <row r="13" spans="1:18" ht="21" customHeight="1" thickBot="1" x14ac:dyDescent="0.25">
      <c r="A13" s="79" t="s">
        <v>18</v>
      </c>
      <c r="B13" s="79"/>
      <c r="C13" s="79"/>
      <c r="D13" s="79"/>
      <c r="E13" s="79"/>
      <c r="F13" s="79"/>
      <c r="G13" s="79"/>
      <c r="H13" s="79"/>
      <c r="I13" s="79"/>
      <c r="J13" s="79"/>
      <c r="O13"/>
      <c r="P13" s="48"/>
      <c r="Q13" s="11"/>
      <c r="R13" s="11"/>
    </row>
    <row r="14" spans="1:18" s="2" customFormat="1" ht="69.75" customHeight="1" x14ac:dyDescent="0.2">
      <c r="A14" s="80" t="s">
        <v>57</v>
      </c>
      <c r="B14" s="81"/>
      <c r="C14" s="81"/>
      <c r="D14" s="81"/>
      <c r="E14" s="81"/>
      <c r="F14" s="81"/>
      <c r="G14" s="21">
        <v>0.9</v>
      </c>
      <c r="H14" s="21" t="s">
        <v>6</v>
      </c>
      <c r="I14" s="22"/>
      <c r="J14" s="23"/>
      <c r="O14" s="48"/>
      <c r="Q14" s="11"/>
      <c r="R14" s="11"/>
    </row>
    <row r="15" spans="1:18" ht="18.75" customHeight="1" thickBot="1" x14ac:dyDescent="0.25">
      <c r="A15" s="82" t="s">
        <v>59</v>
      </c>
      <c r="B15" s="83"/>
      <c r="C15" s="83"/>
      <c r="D15" s="83"/>
      <c r="E15" s="83"/>
      <c r="F15" s="83"/>
      <c r="G15" s="10">
        <v>0.9</v>
      </c>
      <c r="H15" s="10" t="s">
        <v>6</v>
      </c>
      <c r="I15" s="42"/>
      <c r="J15" s="24"/>
      <c r="O15" s="48"/>
      <c r="Q15" s="11"/>
      <c r="R15" s="11"/>
    </row>
    <row r="16" spans="1:18" ht="18.75" customHeight="1" x14ac:dyDescent="0.2">
      <c r="A16" s="102" t="s">
        <v>96</v>
      </c>
      <c r="B16" s="102"/>
      <c r="C16" s="102"/>
      <c r="D16" s="102"/>
      <c r="E16" s="102"/>
      <c r="F16" s="102"/>
      <c r="G16" s="102"/>
      <c r="H16" s="102"/>
      <c r="I16" s="102"/>
      <c r="J16" s="102"/>
      <c r="O16"/>
      <c r="Q16" s="11"/>
      <c r="R16" s="11"/>
    </row>
    <row r="17" spans="1:21" ht="35.25" customHeight="1" thickBot="1" x14ac:dyDescent="0.25">
      <c r="A17" s="94" t="s">
        <v>20</v>
      </c>
      <c r="B17" s="94"/>
      <c r="C17" s="94"/>
      <c r="D17" s="94"/>
      <c r="E17" s="94"/>
      <c r="F17" s="94"/>
      <c r="G17" s="94"/>
      <c r="H17" s="94"/>
      <c r="I17" s="94"/>
      <c r="J17" s="94"/>
      <c r="N17" s="12"/>
      <c r="O17" s="50"/>
      <c r="P17" s="50"/>
      <c r="Q17" s="50"/>
      <c r="R17" s="50"/>
      <c r="S17" s="50"/>
      <c r="T17" s="50"/>
      <c r="U17" s="50"/>
    </row>
    <row r="18" spans="1:21" ht="70.5" customHeight="1" thickBot="1" x14ac:dyDescent="0.25">
      <c r="A18" s="95" t="s">
        <v>58</v>
      </c>
      <c r="B18" s="96"/>
      <c r="C18" s="96"/>
      <c r="D18" s="96"/>
      <c r="E18" s="96"/>
      <c r="F18" s="96"/>
      <c r="G18" s="29">
        <v>1</v>
      </c>
      <c r="H18" s="29" t="s">
        <v>4</v>
      </c>
      <c r="I18" s="30"/>
      <c r="J18" s="56"/>
      <c r="O18" s="48"/>
      <c r="Q18" s="11"/>
      <c r="R18" s="11"/>
    </row>
    <row r="19" spans="1:21" ht="21.75" customHeight="1" thickBot="1" x14ac:dyDescent="0.25">
      <c r="A19" s="78" t="s">
        <v>21</v>
      </c>
      <c r="B19" s="78"/>
      <c r="C19" s="78"/>
      <c r="D19" s="78"/>
      <c r="E19" s="78"/>
      <c r="F19" s="78"/>
      <c r="G19" s="78"/>
      <c r="H19" s="78"/>
      <c r="I19" s="78"/>
      <c r="J19" s="78"/>
      <c r="O19"/>
      <c r="P19" s="48"/>
      <c r="Q19" s="11"/>
      <c r="R19" s="11"/>
    </row>
    <row r="20" spans="1:21" ht="97.5" customHeight="1" thickBot="1" x14ac:dyDescent="0.25">
      <c r="A20" s="84" t="s">
        <v>108</v>
      </c>
      <c r="B20" s="85"/>
      <c r="C20" s="85"/>
      <c r="D20" s="85"/>
      <c r="E20" s="85"/>
      <c r="F20" s="85"/>
      <c r="G20" s="55">
        <v>1</v>
      </c>
      <c r="H20" s="55" t="s">
        <v>4</v>
      </c>
      <c r="I20" s="30"/>
      <c r="J20" s="56"/>
      <c r="O20" s="48"/>
      <c r="Q20" s="11"/>
      <c r="R20" s="11"/>
    </row>
    <row r="21" spans="1:21" ht="19.5" customHeight="1" thickBot="1" x14ac:dyDescent="0.25">
      <c r="A21" s="78" t="s">
        <v>22</v>
      </c>
      <c r="B21" s="78"/>
      <c r="C21" s="78"/>
      <c r="D21" s="78"/>
      <c r="E21" s="78"/>
      <c r="F21" s="78"/>
      <c r="G21" s="78"/>
      <c r="H21" s="78"/>
      <c r="I21" s="78"/>
      <c r="J21" s="78"/>
      <c r="O21"/>
      <c r="P21" s="48"/>
      <c r="Q21" s="11"/>
      <c r="R21" s="11"/>
    </row>
    <row r="22" spans="1:21" ht="32.25" customHeight="1" thickBot="1" x14ac:dyDescent="0.25">
      <c r="A22" s="84" t="s">
        <v>63</v>
      </c>
      <c r="B22" s="85"/>
      <c r="C22" s="85"/>
      <c r="D22" s="85"/>
      <c r="E22" s="85"/>
      <c r="F22" s="85"/>
      <c r="G22" s="55">
        <v>1</v>
      </c>
      <c r="H22" s="55" t="s">
        <v>4</v>
      </c>
      <c r="I22" s="30"/>
      <c r="J22" s="56"/>
      <c r="O22" s="48"/>
      <c r="Q22" s="11"/>
      <c r="R22" s="11"/>
    </row>
    <row r="23" spans="1:21" ht="16.5" customHeight="1" thickBot="1" x14ac:dyDescent="0.25">
      <c r="A23" s="78" t="s">
        <v>23</v>
      </c>
      <c r="B23" s="78"/>
      <c r="C23" s="78"/>
      <c r="D23" s="78"/>
      <c r="E23" s="78"/>
      <c r="F23" s="78"/>
      <c r="G23" s="78"/>
      <c r="H23" s="78"/>
      <c r="I23" s="78"/>
      <c r="J23" s="78"/>
      <c r="O23"/>
      <c r="P23" s="48"/>
      <c r="Q23" s="11"/>
      <c r="R23" s="11"/>
    </row>
    <row r="24" spans="1:21" ht="70.5" customHeight="1" thickBot="1" x14ac:dyDescent="0.25">
      <c r="A24" s="84" t="s">
        <v>64</v>
      </c>
      <c r="B24" s="85"/>
      <c r="C24" s="85"/>
      <c r="D24" s="85"/>
      <c r="E24" s="85"/>
      <c r="F24" s="85"/>
      <c r="G24" s="55">
        <v>1</v>
      </c>
      <c r="H24" s="55" t="s">
        <v>4</v>
      </c>
      <c r="I24" s="30"/>
      <c r="J24" s="56"/>
      <c r="O24" s="48"/>
      <c r="Q24" s="11"/>
      <c r="R24" s="11"/>
    </row>
    <row r="25" spans="1:21" ht="18" customHeight="1" thickBot="1" x14ac:dyDescent="0.25">
      <c r="A25" s="78" t="s">
        <v>24</v>
      </c>
      <c r="B25" s="78"/>
      <c r="C25" s="78"/>
      <c r="D25" s="78"/>
      <c r="E25" s="78"/>
      <c r="F25" s="78"/>
      <c r="G25" s="78"/>
      <c r="H25" s="78"/>
      <c r="I25" s="78"/>
      <c r="J25" s="78"/>
      <c r="O25"/>
      <c r="P25" s="48"/>
      <c r="Q25" s="11"/>
      <c r="R25" s="11"/>
    </row>
    <row r="26" spans="1:21" ht="73.5" customHeight="1" thickBot="1" x14ac:dyDescent="0.25">
      <c r="A26" s="84" t="s">
        <v>65</v>
      </c>
      <c r="B26" s="85"/>
      <c r="C26" s="85"/>
      <c r="D26" s="85"/>
      <c r="E26" s="85"/>
      <c r="F26" s="85"/>
      <c r="G26" s="55">
        <v>1</v>
      </c>
      <c r="H26" s="55" t="s">
        <v>4</v>
      </c>
      <c r="I26" s="30"/>
      <c r="J26" s="56"/>
      <c r="O26" s="48"/>
      <c r="Q26" s="11"/>
      <c r="R26" s="11"/>
    </row>
    <row r="27" spans="1:21" ht="18" customHeight="1" thickBot="1" x14ac:dyDescent="0.25">
      <c r="A27" s="79" t="s">
        <v>27</v>
      </c>
      <c r="B27" s="79"/>
      <c r="C27" s="79"/>
      <c r="D27" s="79"/>
      <c r="E27" s="79"/>
      <c r="F27" s="79"/>
      <c r="G27" s="79"/>
      <c r="H27" s="79"/>
      <c r="I27" s="79"/>
      <c r="J27" s="79"/>
      <c r="O27"/>
      <c r="P27" s="48"/>
      <c r="Q27" s="11"/>
      <c r="R27" s="11"/>
    </row>
    <row r="28" spans="1:21" ht="48.75" customHeight="1" thickBot="1" x14ac:dyDescent="0.25">
      <c r="A28" s="84" t="s">
        <v>66</v>
      </c>
      <c r="B28" s="85"/>
      <c r="C28" s="85"/>
      <c r="D28" s="85"/>
      <c r="E28" s="85"/>
      <c r="F28" s="85"/>
      <c r="G28" s="55">
        <v>1</v>
      </c>
      <c r="H28" s="55" t="s">
        <v>4</v>
      </c>
      <c r="I28" s="30"/>
      <c r="J28" s="56"/>
      <c r="O28" s="48"/>
      <c r="Q28" s="11"/>
      <c r="R28" s="11"/>
    </row>
    <row r="29" spans="1:21" ht="20.25" customHeight="1" thickBot="1" x14ac:dyDescent="0.25">
      <c r="A29" s="78" t="s">
        <v>26</v>
      </c>
      <c r="B29" s="78"/>
      <c r="C29" s="78"/>
      <c r="D29" s="78"/>
      <c r="E29" s="78"/>
      <c r="F29" s="78"/>
      <c r="G29" s="78"/>
      <c r="H29" s="78"/>
      <c r="I29" s="78"/>
      <c r="J29" s="78"/>
      <c r="O29"/>
      <c r="P29" s="48"/>
      <c r="Q29" s="11"/>
      <c r="R29" s="11"/>
    </row>
    <row r="30" spans="1:21" s="2" customFormat="1" ht="45" customHeight="1" x14ac:dyDescent="0.2">
      <c r="A30" s="100" t="s">
        <v>25</v>
      </c>
      <c r="B30" s="101"/>
      <c r="C30" s="101"/>
      <c r="D30" s="101"/>
      <c r="E30" s="101"/>
      <c r="F30" s="101"/>
      <c r="G30" s="21">
        <v>1.5</v>
      </c>
      <c r="H30" s="21" t="s">
        <v>6</v>
      </c>
      <c r="I30" s="22"/>
      <c r="J30" s="23"/>
      <c r="O30" s="48"/>
      <c r="Q30" s="11"/>
      <c r="R30" s="11"/>
    </row>
    <row r="31" spans="1:21" ht="18.75" customHeight="1" thickBot="1" x14ac:dyDescent="0.25">
      <c r="A31" s="82" t="s">
        <v>59</v>
      </c>
      <c r="B31" s="83"/>
      <c r="C31" s="83"/>
      <c r="D31" s="83"/>
      <c r="E31" s="83"/>
      <c r="F31" s="83"/>
      <c r="G31" s="10">
        <v>1.5</v>
      </c>
      <c r="H31" s="10" t="s">
        <v>6</v>
      </c>
      <c r="I31" s="42"/>
      <c r="J31" s="24"/>
      <c r="O31" s="48"/>
      <c r="Q31" s="11"/>
      <c r="R31" s="11"/>
    </row>
    <row r="32" spans="1:21" ht="20.25" customHeight="1" thickBot="1" x14ac:dyDescent="0.25">
      <c r="A32" s="78" t="s">
        <v>28</v>
      </c>
      <c r="B32" s="78"/>
      <c r="C32" s="78"/>
      <c r="D32" s="78"/>
      <c r="E32" s="78"/>
      <c r="F32" s="78"/>
      <c r="G32" s="78"/>
      <c r="H32" s="78"/>
      <c r="I32" s="78"/>
      <c r="J32" s="78"/>
      <c r="O32"/>
      <c r="P32" s="48"/>
      <c r="Q32" s="11"/>
      <c r="R32" s="11"/>
    </row>
    <row r="33" spans="1:18" s="2" customFormat="1" ht="51.75" customHeight="1" x14ac:dyDescent="0.2">
      <c r="A33" s="100" t="s">
        <v>25</v>
      </c>
      <c r="B33" s="101"/>
      <c r="C33" s="101"/>
      <c r="D33" s="101"/>
      <c r="E33" s="101"/>
      <c r="F33" s="101"/>
      <c r="G33" s="21">
        <v>1.5</v>
      </c>
      <c r="H33" s="21" t="s">
        <v>6</v>
      </c>
      <c r="I33" s="22"/>
      <c r="J33" s="23"/>
      <c r="O33" s="48"/>
      <c r="Q33" s="11"/>
      <c r="R33" s="11"/>
    </row>
    <row r="34" spans="1:18" ht="18.75" customHeight="1" thickBot="1" x14ac:dyDescent="0.25">
      <c r="A34" s="82" t="s">
        <v>59</v>
      </c>
      <c r="B34" s="83"/>
      <c r="C34" s="83"/>
      <c r="D34" s="83"/>
      <c r="E34" s="83"/>
      <c r="F34" s="83"/>
      <c r="G34" s="10">
        <v>1.5</v>
      </c>
      <c r="H34" s="10" t="s">
        <v>6</v>
      </c>
      <c r="I34" s="42"/>
      <c r="J34" s="24"/>
      <c r="O34" s="48"/>
      <c r="Q34" s="11"/>
      <c r="R34" s="11"/>
    </row>
    <row r="35" spans="1:18" ht="15" customHeight="1" thickBot="1" x14ac:dyDescent="0.25">
      <c r="A35" s="78" t="s">
        <v>29</v>
      </c>
      <c r="B35" s="78"/>
      <c r="C35" s="78"/>
      <c r="D35" s="78"/>
      <c r="E35" s="78"/>
      <c r="F35" s="78"/>
      <c r="G35" s="78"/>
      <c r="H35" s="78"/>
      <c r="I35" s="78"/>
      <c r="J35" s="78"/>
      <c r="N35" s="12"/>
      <c r="O35"/>
      <c r="P35" s="48"/>
      <c r="Q35" s="11"/>
      <c r="R35" s="11"/>
    </row>
    <row r="36" spans="1:18" ht="56.25" customHeight="1" thickBot="1" x14ac:dyDescent="0.25">
      <c r="A36" s="98" t="s">
        <v>5</v>
      </c>
      <c r="B36" s="99"/>
      <c r="C36" s="99"/>
      <c r="D36" s="99"/>
      <c r="E36" s="99"/>
      <c r="F36" s="99"/>
      <c r="G36" s="29">
        <v>2</v>
      </c>
      <c r="H36" s="29" t="s">
        <v>4</v>
      </c>
      <c r="I36" s="30"/>
      <c r="J36" s="31"/>
      <c r="M36" s="14"/>
      <c r="O36" s="48"/>
      <c r="Q36" s="11"/>
      <c r="R36" s="11"/>
    </row>
    <row r="37" spans="1:18" ht="16.5" customHeight="1" thickBot="1" x14ac:dyDescent="0.25">
      <c r="A37" s="78" t="s">
        <v>30</v>
      </c>
      <c r="B37" s="78"/>
      <c r="C37" s="78"/>
      <c r="D37" s="78"/>
      <c r="E37" s="78"/>
      <c r="F37" s="78"/>
      <c r="G37" s="78"/>
      <c r="H37" s="78"/>
      <c r="I37" s="78"/>
      <c r="J37" s="78"/>
      <c r="N37" s="12"/>
      <c r="O37"/>
      <c r="P37" s="48"/>
      <c r="Q37" s="11"/>
      <c r="R37" s="11"/>
    </row>
    <row r="38" spans="1:18" ht="174.75" customHeight="1" thickBot="1" x14ac:dyDescent="0.25">
      <c r="A38" s="98" t="s">
        <v>97</v>
      </c>
      <c r="B38" s="99"/>
      <c r="C38" s="99"/>
      <c r="D38" s="99"/>
      <c r="E38" s="99"/>
      <c r="F38" s="99"/>
      <c r="G38" s="29">
        <v>1</v>
      </c>
      <c r="H38" s="29" t="s">
        <v>4</v>
      </c>
      <c r="I38" s="30"/>
      <c r="J38" s="31"/>
      <c r="O38" s="48"/>
      <c r="Q38" s="11"/>
      <c r="R38" s="11"/>
    </row>
    <row r="39" spans="1:18" ht="18.75" customHeight="1" x14ac:dyDescent="0.2">
      <c r="A39" s="102" t="s">
        <v>31</v>
      </c>
      <c r="B39" s="102"/>
      <c r="C39" s="102"/>
      <c r="D39" s="102"/>
      <c r="E39" s="102"/>
      <c r="F39" s="102"/>
      <c r="G39" s="102"/>
      <c r="H39" s="102"/>
      <c r="I39" s="102"/>
      <c r="J39" s="102"/>
      <c r="M39" s="14"/>
      <c r="O39"/>
      <c r="P39" s="48"/>
      <c r="Q39" s="11"/>
      <c r="R39" s="11"/>
    </row>
    <row r="40" spans="1:18" ht="20.25" customHeight="1" thickBot="1" x14ac:dyDescent="0.25">
      <c r="A40" s="97" t="s">
        <v>32</v>
      </c>
      <c r="B40" s="97"/>
      <c r="C40" s="97"/>
      <c r="D40" s="97"/>
      <c r="E40" s="97"/>
      <c r="F40" s="97"/>
      <c r="G40" s="97"/>
      <c r="H40" s="97"/>
      <c r="I40" s="97"/>
      <c r="J40" s="97"/>
      <c r="O40"/>
      <c r="P40" s="48"/>
      <c r="Q40" s="11"/>
      <c r="R40" s="11"/>
    </row>
    <row r="41" spans="1:18" s="2" customFormat="1" ht="183" customHeight="1" x14ac:dyDescent="0.2">
      <c r="A41" s="100" t="s">
        <v>109</v>
      </c>
      <c r="B41" s="101"/>
      <c r="C41" s="101"/>
      <c r="D41" s="101"/>
      <c r="E41" s="101"/>
      <c r="F41" s="101"/>
      <c r="G41" s="21">
        <v>4.4000000000000004</v>
      </c>
      <c r="H41" s="21" t="s">
        <v>6</v>
      </c>
      <c r="I41" s="22"/>
      <c r="J41" s="23"/>
      <c r="O41" s="49"/>
      <c r="Q41" s="11"/>
      <c r="R41" s="11"/>
    </row>
    <row r="42" spans="1:18" ht="18.75" customHeight="1" thickBot="1" x14ac:dyDescent="0.25">
      <c r="A42" s="82" t="s">
        <v>59</v>
      </c>
      <c r="B42" s="83"/>
      <c r="C42" s="83"/>
      <c r="D42" s="83"/>
      <c r="E42" s="83"/>
      <c r="F42" s="83"/>
      <c r="G42" s="10">
        <v>1.5</v>
      </c>
      <c r="H42" s="10" t="s">
        <v>6</v>
      </c>
      <c r="I42" s="42"/>
      <c r="J42" s="24"/>
      <c r="M42" s="14"/>
      <c r="O42" s="48"/>
      <c r="Q42" s="11"/>
      <c r="R42" s="11"/>
    </row>
    <row r="43" spans="1:18" ht="17.25" customHeight="1" thickBot="1" x14ac:dyDescent="0.25">
      <c r="A43" s="78" t="s">
        <v>95</v>
      </c>
      <c r="B43" s="78"/>
      <c r="C43" s="78"/>
      <c r="D43" s="78"/>
      <c r="E43" s="78"/>
      <c r="F43" s="78"/>
      <c r="G43" s="78"/>
      <c r="H43" s="78"/>
      <c r="I43" s="78"/>
      <c r="J43" s="78"/>
      <c r="O43"/>
      <c r="P43" s="48"/>
      <c r="Q43" s="11"/>
      <c r="R43" s="11"/>
    </row>
    <row r="44" spans="1:18" s="2" customFormat="1" ht="162.75" customHeight="1" x14ac:dyDescent="0.2">
      <c r="A44" s="100" t="s">
        <v>67</v>
      </c>
      <c r="B44" s="101"/>
      <c r="C44" s="101"/>
      <c r="D44" s="101"/>
      <c r="E44" s="101"/>
      <c r="F44" s="101"/>
      <c r="G44" s="21">
        <v>3.18</v>
      </c>
      <c r="H44" s="21" t="s">
        <v>6</v>
      </c>
      <c r="I44" s="22"/>
      <c r="J44" s="23"/>
      <c r="O44" s="49"/>
      <c r="Q44" s="11"/>
      <c r="R44" s="11"/>
    </row>
    <row r="45" spans="1:18" ht="18.75" customHeight="1" thickBot="1" x14ac:dyDescent="0.25">
      <c r="A45" s="82" t="s">
        <v>59</v>
      </c>
      <c r="B45" s="83"/>
      <c r="C45" s="83"/>
      <c r="D45" s="83"/>
      <c r="E45" s="83"/>
      <c r="F45" s="83"/>
      <c r="G45" s="10">
        <v>3.18</v>
      </c>
      <c r="H45" s="10" t="s">
        <v>6</v>
      </c>
      <c r="I45" s="42"/>
      <c r="J45" s="24"/>
      <c r="O45" s="48"/>
      <c r="Q45" s="11"/>
      <c r="R45" s="11"/>
    </row>
    <row r="46" spans="1:18" ht="18.75" customHeight="1" x14ac:dyDescent="0.2">
      <c r="A46" s="102" t="s">
        <v>33</v>
      </c>
      <c r="B46" s="102"/>
      <c r="C46" s="102"/>
      <c r="D46" s="102"/>
      <c r="E46" s="102"/>
      <c r="F46" s="102"/>
      <c r="G46" s="102"/>
      <c r="H46" s="102"/>
      <c r="I46" s="102"/>
      <c r="J46" s="102"/>
      <c r="O46"/>
      <c r="P46" s="48"/>
      <c r="Q46" s="11"/>
      <c r="R46" s="11"/>
    </row>
    <row r="47" spans="1:18" ht="19.5" customHeight="1" thickBot="1" x14ac:dyDescent="0.25">
      <c r="A47" s="97" t="s">
        <v>34</v>
      </c>
      <c r="B47" s="97"/>
      <c r="C47" s="97"/>
      <c r="D47" s="97"/>
      <c r="E47" s="97"/>
      <c r="F47" s="97"/>
      <c r="G47" s="97"/>
      <c r="H47" s="97"/>
      <c r="I47" s="97"/>
      <c r="J47" s="97"/>
      <c r="O47"/>
      <c r="P47" s="48"/>
      <c r="Q47" s="11"/>
      <c r="R47" s="11"/>
    </row>
    <row r="48" spans="1:18" s="32" customFormat="1" ht="60.75" customHeight="1" x14ac:dyDescent="0.2">
      <c r="A48" s="80" t="s">
        <v>68</v>
      </c>
      <c r="B48" s="81"/>
      <c r="C48" s="81"/>
      <c r="D48" s="81"/>
      <c r="E48" s="81"/>
      <c r="F48" s="81"/>
      <c r="G48" s="21">
        <v>4</v>
      </c>
      <c r="H48" s="21" t="s">
        <v>6</v>
      </c>
      <c r="I48" s="22"/>
      <c r="J48" s="37"/>
      <c r="O48" s="48"/>
      <c r="Q48" s="33"/>
      <c r="R48" s="33"/>
    </row>
    <row r="49" spans="1:18" ht="17.25" customHeight="1" thickBot="1" x14ac:dyDescent="0.25">
      <c r="A49" s="111" t="s">
        <v>60</v>
      </c>
      <c r="B49" s="112"/>
      <c r="C49" s="112"/>
      <c r="D49" s="112"/>
      <c r="E49" s="112"/>
      <c r="F49" s="112"/>
      <c r="G49" s="46">
        <v>4</v>
      </c>
      <c r="H49" s="46" t="s">
        <v>6</v>
      </c>
      <c r="I49" s="42"/>
      <c r="J49" s="40"/>
      <c r="O49" s="48"/>
      <c r="Q49" s="11"/>
      <c r="R49" s="11"/>
    </row>
    <row r="50" spans="1:18" ht="19.5" customHeight="1" thickBot="1" x14ac:dyDescent="0.25">
      <c r="A50" s="78" t="s">
        <v>35</v>
      </c>
      <c r="B50" s="78"/>
      <c r="C50" s="78"/>
      <c r="D50" s="78"/>
      <c r="E50" s="78"/>
      <c r="F50" s="78"/>
      <c r="G50" s="78"/>
      <c r="H50" s="78"/>
      <c r="I50" s="78"/>
      <c r="J50" s="78"/>
      <c r="O50"/>
      <c r="P50" s="48"/>
      <c r="Q50" s="11"/>
      <c r="R50" s="11"/>
    </row>
    <row r="51" spans="1:18" s="2" customFormat="1" ht="74.25" customHeight="1" x14ac:dyDescent="0.2">
      <c r="A51" s="100" t="s">
        <v>53</v>
      </c>
      <c r="B51" s="101"/>
      <c r="C51" s="101"/>
      <c r="D51" s="101"/>
      <c r="E51" s="101"/>
      <c r="F51" s="101"/>
      <c r="G51" s="21">
        <v>1.5</v>
      </c>
      <c r="H51" s="21" t="s">
        <v>6</v>
      </c>
      <c r="I51" s="22"/>
      <c r="J51" s="37"/>
      <c r="O51" s="48"/>
      <c r="Q51" s="11"/>
      <c r="R51" s="11"/>
    </row>
    <row r="52" spans="1:18" ht="17.25" customHeight="1" thickBot="1" x14ac:dyDescent="0.25">
      <c r="A52" s="82" t="s">
        <v>61</v>
      </c>
      <c r="B52" s="83"/>
      <c r="C52" s="83"/>
      <c r="D52" s="83"/>
      <c r="E52" s="83"/>
      <c r="F52" s="83"/>
      <c r="G52" s="10">
        <v>1.5</v>
      </c>
      <c r="H52" s="10" t="s">
        <v>6</v>
      </c>
      <c r="I52" s="42"/>
      <c r="J52" s="40"/>
      <c r="O52" s="48"/>
      <c r="Q52" s="11"/>
      <c r="R52" s="11"/>
    </row>
    <row r="53" spans="1:18" s="14" customFormat="1" ht="18.75" customHeight="1" thickBot="1" x14ac:dyDescent="0.25">
      <c r="A53" s="78" t="s">
        <v>36</v>
      </c>
      <c r="B53" s="78"/>
      <c r="C53" s="78"/>
      <c r="D53" s="78"/>
      <c r="E53" s="78"/>
      <c r="F53" s="78"/>
      <c r="G53" s="78"/>
      <c r="H53" s="78"/>
      <c r="I53" s="78"/>
      <c r="J53" s="78"/>
      <c r="P53" s="48"/>
      <c r="Q53" s="33"/>
      <c r="R53" s="33"/>
    </row>
    <row r="54" spans="1:18" s="32" customFormat="1" ht="42.75" customHeight="1" x14ac:dyDescent="0.2">
      <c r="A54" s="80" t="s">
        <v>54</v>
      </c>
      <c r="B54" s="81"/>
      <c r="C54" s="81"/>
      <c r="D54" s="81"/>
      <c r="E54" s="81"/>
      <c r="F54" s="81"/>
      <c r="G54" s="39">
        <v>1.5</v>
      </c>
      <c r="H54" s="39" t="s">
        <v>6</v>
      </c>
      <c r="I54" s="22"/>
      <c r="J54" s="37"/>
      <c r="O54" s="48"/>
      <c r="Q54" s="33"/>
      <c r="R54" s="33"/>
    </row>
    <row r="55" spans="1:18" ht="20.25" customHeight="1" thickBot="1" x14ac:dyDescent="0.25">
      <c r="A55" s="111" t="s">
        <v>62</v>
      </c>
      <c r="B55" s="112"/>
      <c r="C55" s="112"/>
      <c r="D55" s="112"/>
      <c r="E55" s="112"/>
      <c r="F55" s="112"/>
      <c r="G55" s="46">
        <v>1.5</v>
      </c>
      <c r="H55" s="46" t="s">
        <v>6</v>
      </c>
      <c r="I55" s="42"/>
      <c r="J55" s="40"/>
      <c r="O55" s="48"/>
      <c r="Q55" s="11"/>
      <c r="R55" s="11"/>
    </row>
    <row r="56" spans="1:18" ht="17.25" customHeight="1" thickBot="1" x14ac:dyDescent="0.25">
      <c r="A56" s="78" t="s">
        <v>37</v>
      </c>
      <c r="B56" s="78"/>
      <c r="C56" s="78"/>
      <c r="D56" s="78"/>
      <c r="E56" s="78"/>
      <c r="F56" s="78"/>
      <c r="G56" s="78"/>
      <c r="H56" s="78"/>
      <c r="I56" s="78"/>
      <c r="J56" s="78"/>
      <c r="O56"/>
      <c r="P56" s="48"/>
      <c r="Q56" s="11"/>
      <c r="R56" s="11"/>
    </row>
    <row r="57" spans="1:18" s="2" customFormat="1" ht="51.75" customHeight="1" x14ac:dyDescent="0.2">
      <c r="A57" s="100" t="s">
        <v>69</v>
      </c>
      <c r="B57" s="101"/>
      <c r="C57" s="101"/>
      <c r="D57" s="101"/>
      <c r="E57" s="101"/>
      <c r="F57" s="101"/>
      <c r="G57" s="21">
        <v>1.2</v>
      </c>
      <c r="H57" s="21" t="s">
        <v>6</v>
      </c>
      <c r="I57" s="22"/>
      <c r="J57" s="23"/>
      <c r="O57" s="48"/>
      <c r="Q57" s="11"/>
      <c r="R57" s="11"/>
    </row>
    <row r="58" spans="1:18" ht="17.25" customHeight="1" thickBot="1" x14ac:dyDescent="0.25">
      <c r="A58" s="82" t="s">
        <v>61</v>
      </c>
      <c r="B58" s="83"/>
      <c r="C58" s="83"/>
      <c r="D58" s="83"/>
      <c r="E58" s="83"/>
      <c r="F58" s="83"/>
      <c r="G58" s="10">
        <v>1.2</v>
      </c>
      <c r="H58" s="10" t="s">
        <v>6</v>
      </c>
      <c r="I58" s="42"/>
      <c r="J58" s="24"/>
      <c r="O58" s="48"/>
      <c r="Q58" s="11"/>
      <c r="R58" s="11"/>
    </row>
    <row r="59" spans="1:18" ht="20.25" customHeight="1" thickBot="1" x14ac:dyDescent="0.25">
      <c r="A59" s="78" t="s">
        <v>38</v>
      </c>
      <c r="B59" s="78"/>
      <c r="C59" s="78"/>
      <c r="D59" s="78"/>
      <c r="E59" s="78"/>
      <c r="F59" s="78"/>
      <c r="G59" s="78"/>
      <c r="H59" s="78"/>
      <c r="I59" s="78"/>
      <c r="J59" s="78"/>
      <c r="N59" s="12"/>
      <c r="O59"/>
      <c r="P59" s="48"/>
      <c r="Q59" s="11"/>
      <c r="R59" s="11"/>
    </row>
    <row r="60" spans="1:18" s="2" customFormat="1" ht="62.25" customHeight="1" thickBot="1" x14ac:dyDescent="0.25">
      <c r="A60" s="98" t="s">
        <v>70</v>
      </c>
      <c r="B60" s="99"/>
      <c r="C60" s="99"/>
      <c r="D60" s="99"/>
      <c r="E60" s="99"/>
      <c r="F60" s="99"/>
      <c r="G60" s="55">
        <v>1</v>
      </c>
      <c r="H60" s="55" t="s">
        <v>4</v>
      </c>
      <c r="I60" s="30"/>
      <c r="J60" s="56"/>
      <c r="M60" s="14"/>
      <c r="O60" s="48"/>
      <c r="Q60" s="11"/>
      <c r="R60" s="11"/>
    </row>
    <row r="61" spans="1:18" ht="21.75" customHeight="1" thickBot="1" x14ac:dyDescent="0.25">
      <c r="A61" s="78" t="s">
        <v>39</v>
      </c>
      <c r="B61" s="78"/>
      <c r="C61" s="78"/>
      <c r="D61" s="78"/>
      <c r="E61" s="78"/>
      <c r="F61" s="78"/>
      <c r="G61" s="78"/>
      <c r="H61" s="78"/>
      <c r="I61" s="78"/>
      <c r="J61" s="78"/>
      <c r="O61"/>
      <c r="P61" s="48"/>
      <c r="Q61" s="11"/>
      <c r="R61" s="11"/>
    </row>
    <row r="62" spans="1:18" s="2" customFormat="1" ht="51.75" customHeight="1" x14ac:dyDescent="0.2">
      <c r="A62" s="100" t="s">
        <v>71</v>
      </c>
      <c r="B62" s="101"/>
      <c r="C62" s="101"/>
      <c r="D62" s="101"/>
      <c r="E62" s="101"/>
      <c r="F62" s="101"/>
      <c r="G62" s="21">
        <v>1.82</v>
      </c>
      <c r="H62" s="21" t="s">
        <v>6</v>
      </c>
      <c r="I62" s="22"/>
      <c r="J62" s="23"/>
      <c r="O62" s="48"/>
      <c r="Q62" s="11"/>
      <c r="R62" s="11"/>
    </row>
    <row r="63" spans="1:18" s="2" customFormat="1" ht="17.25" customHeight="1" thickBot="1" x14ac:dyDescent="0.25">
      <c r="A63" s="82" t="s">
        <v>61</v>
      </c>
      <c r="B63" s="83"/>
      <c r="C63" s="83"/>
      <c r="D63" s="83"/>
      <c r="E63" s="83"/>
      <c r="F63" s="83"/>
      <c r="G63" s="10">
        <v>1.82</v>
      </c>
      <c r="H63" s="10" t="s">
        <v>6</v>
      </c>
      <c r="I63" s="42"/>
      <c r="J63" s="24"/>
      <c r="M63" s="14"/>
      <c r="O63" s="48"/>
      <c r="Q63" s="11"/>
      <c r="R63" s="11"/>
    </row>
    <row r="64" spans="1:18" ht="18.75" customHeight="1" thickBot="1" x14ac:dyDescent="0.25">
      <c r="A64" s="78" t="s">
        <v>40</v>
      </c>
      <c r="B64" s="78"/>
      <c r="C64" s="78"/>
      <c r="D64" s="78"/>
      <c r="E64" s="78"/>
      <c r="F64" s="78"/>
      <c r="G64" s="78"/>
      <c r="H64" s="78"/>
      <c r="I64" s="78"/>
      <c r="J64" s="78"/>
      <c r="O64"/>
      <c r="P64" s="48"/>
      <c r="Q64" s="11"/>
      <c r="R64" s="11"/>
    </row>
    <row r="65" spans="1:18" s="2" customFormat="1" ht="51" customHeight="1" x14ac:dyDescent="0.2">
      <c r="A65" s="100" t="s">
        <v>72</v>
      </c>
      <c r="B65" s="101"/>
      <c r="C65" s="101"/>
      <c r="D65" s="101"/>
      <c r="E65" s="101"/>
      <c r="F65" s="101"/>
      <c r="G65" s="21">
        <v>0.97</v>
      </c>
      <c r="H65" s="21" t="s">
        <v>6</v>
      </c>
      <c r="I65" s="22"/>
      <c r="J65" s="23"/>
      <c r="O65" s="48"/>
      <c r="Q65" s="11"/>
      <c r="R65" s="11"/>
    </row>
    <row r="66" spans="1:18" s="2" customFormat="1" ht="27" customHeight="1" thickBot="1" x14ac:dyDescent="0.25">
      <c r="A66" s="82" t="s">
        <v>61</v>
      </c>
      <c r="B66" s="83"/>
      <c r="C66" s="83"/>
      <c r="D66" s="83"/>
      <c r="E66" s="83"/>
      <c r="F66" s="83"/>
      <c r="G66" s="10">
        <v>0.97</v>
      </c>
      <c r="H66" s="10" t="s">
        <v>6</v>
      </c>
      <c r="I66" s="42"/>
      <c r="J66" s="24"/>
      <c r="M66" s="14"/>
      <c r="O66" s="48"/>
      <c r="Q66" s="11"/>
      <c r="R66" s="11"/>
    </row>
    <row r="67" spans="1:18" s="14" customFormat="1" ht="21" customHeight="1" thickBot="1" x14ac:dyDescent="0.25">
      <c r="A67" s="78" t="s">
        <v>41</v>
      </c>
      <c r="B67" s="78"/>
      <c r="C67" s="78"/>
      <c r="D67" s="78"/>
      <c r="E67" s="78"/>
      <c r="F67" s="78"/>
      <c r="G67" s="78"/>
      <c r="H67" s="78"/>
      <c r="I67" s="78"/>
      <c r="J67" s="78"/>
      <c r="P67" s="48"/>
      <c r="Q67" s="33"/>
      <c r="R67" s="33"/>
    </row>
    <row r="68" spans="1:18" s="2" customFormat="1" ht="58.5" customHeight="1" thickBot="1" x14ac:dyDescent="0.25">
      <c r="A68" s="107" t="s">
        <v>73</v>
      </c>
      <c r="B68" s="108"/>
      <c r="C68" s="108"/>
      <c r="D68" s="108"/>
      <c r="E68" s="108"/>
      <c r="F68" s="108"/>
      <c r="G68" s="55">
        <v>4.57</v>
      </c>
      <c r="H68" s="55" t="s">
        <v>6</v>
      </c>
      <c r="I68" s="30"/>
      <c r="J68" s="56"/>
      <c r="N68" s="25"/>
      <c r="O68" s="48"/>
    </row>
    <row r="69" spans="1:18" s="32" customFormat="1" ht="25.5" customHeight="1" x14ac:dyDescent="0.2">
      <c r="A69" s="109" t="s">
        <v>8</v>
      </c>
      <c r="B69" s="109"/>
      <c r="C69" s="109"/>
      <c r="D69" s="109"/>
      <c r="E69" s="109"/>
      <c r="F69" s="109"/>
      <c r="G69" s="109"/>
      <c r="H69" s="109"/>
      <c r="I69" s="109"/>
      <c r="J69" s="109"/>
      <c r="N69" s="34"/>
      <c r="P69" s="48"/>
    </row>
    <row r="70" spans="1:18" ht="24.95" customHeight="1" x14ac:dyDescent="0.2">
      <c r="A70" s="110" t="s">
        <v>43</v>
      </c>
      <c r="B70" s="110"/>
      <c r="C70" s="110"/>
      <c r="D70" s="110"/>
      <c r="E70" s="110"/>
      <c r="F70" s="110"/>
      <c r="G70" s="38">
        <v>1</v>
      </c>
      <c r="H70" s="38" t="s">
        <v>9</v>
      </c>
      <c r="I70" s="19"/>
      <c r="J70" s="47"/>
      <c r="O70" s="48"/>
    </row>
    <row r="71" spans="1:18" s="14" customFormat="1" ht="24.95" customHeight="1" thickBot="1" x14ac:dyDescent="0.25">
      <c r="A71" s="97" t="s">
        <v>10</v>
      </c>
      <c r="B71" s="97"/>
      <c r="C71" s="97"/>
      <c r="D71" s="97"/>
      <c r="E71" s="97"/>
      <c r="F71" s="97"/>
      <c r="G71" s="97"/>
      <c r="H71" s="97"/>
      <c r="I71" s="97"/>
      <c r="J71" s="97"/>
    </row>
    <row r="72" spans="1:18" s="3" customFormat="1" ht="24.95" customHeight="1" thickBot="1" x14ac:dyDescent="0.25">
      <c r="A72" s="84" t="s">
        <v>11</v>
      </c>
      <c r="B72" s="85"/>
      <c r="C72" s="85"/>
      <c r="D72" s="85"/>
      <c r="E72" s="85"/>
      <c r="F72" s="85"/>
      <c r="G72" s="55">
        <v>1</v>
      </c>
      <c r="H72" s="55" t="s">
        <v>9</v>
      </c>
      <c r="I72" s="30">
        <v>5000</v>
      </c>
      <c r="J72" s="56">
        <f>G72*I72</f>
        <v>5000</v>
      </c>
      <c r="O72" s="48"/>
    </row>
    <row r="73" spans="1:18" ht="16.5" customHeight="1" x14ac:dyDescent="0.2">
      <c r="A73" s="106" t="s">
        <v>42</v>
      </c>
      <c r="B73" s="106"/>
      <c r="C73" s="106"/>
      <c r="D73" s="106"/>
      <c r="E73" s="106"/>
      <c r="F73" s="106"/>
      <c r="G73" s="51"/>
      <c r="H73" s="52"/>
      <c r="I73" s="53"/>
      <c r="J73" s="54">
        <f>SUM(J6:J72)</f>
        <v>5000</v>
      </c>
      <c r="O73" s="67"/>
    </row>
    <row r="74" spans="1:18" x14ac:dyDescent="0.2">
      <c r="J74" s="8" t="s">
        <v>12</v>
      </c>
    </row>
    <row r="75" spans="1:18" x14ac:dyDescent="0.2">
      <c r="A75" s="105"/>
      <c r="B75" s="105"/>
      <c r="C75" s="105"/>
      <c r="D75" s="105"/>
      <c r="E75" s="105"/>
      <c r="F75" s="105"/>
      <c r="G75" s="28"/>
      <c r="H75" s="28"/>
      <c r="I75" s="20"/>
      <c r="O75" s="20"/>
    </row>
    <row r="1048571" spans="10:10" x14ac:dyDescent="0.2">
      <c r="J1048571" s="15"/>
    </row>
  </sheetData>
  <mergeCells count="110">
    <mergeCell ref="A52:F52"/>
    <mergeCell ref="A65:F65"/>
    <mergeCell ref="A66:F66"/>
    <mergeCell ref="A55:F55"/>
    <mergeCell ref="A49:F49"/>
    <mergeCell ref="G64:J64"/>
    <mergeCell ref="A61:F61"/>
    <mergeCell ref="G61:J61"/>
    <mergeCell ref="A63:F63"/>
    <mergeCell ref="A50:F50"/>
    <mergeCell ref="A64:F64"/>
    <mergeCell ref="A75:F75"/>
    <mergeCell ref="A73:F73"/>
    <mergeCell ref="A71:F71"/>
    <mergeCell ref="G71:J71"/>
    <mergeCell ref="A72:F72"/>
    <mergeCell ref="A67:F67"/>
    <mergeCell ref="G67:J67"/>
    <mergeCell ref="A68:F68"/>
    <mergeCell ref="G50:J50"/>
    <mergeCell ref="A51:F51"/>
    <mergeCell ref="A53:F53"/>
    <mergeCell ref="G53:J53"/>
    <mergeCell ref="A59:F59"/>
    <mergeCell ref="A54:F54"/>
    <mergeCell ref="A56:F56"/>
    <mergeCell ref="G56:J56"/>
    <mergeCell ref="A57:F57"/>
    <mergeCell ref="A69:F69"/>
    <mergeCell ref="G69:J69"/>
    <mergeCell ref="A70:F70"/>
    <mergeCell ref="G59:J59"/>
    <mergeCell ref="A60:F60"/>
    <mergeCell ref="A62:F62"/>
    <mergeCell ref="A58:F58"/>
    <mergeCell ref="A38:F38"/>
    <mergeCell ref="A34:F34"/>
    <mergeCell ref="A39:D39"/>
    <mergeCell ref="E39:H39"/>
    <mergeCell ref="A47:F47"/>
    <mergeCell ref="G47:J47"/>
    <mergeCell ref="A48:F48"/>
    <mergeCell ref="A43:F43"/>
    <mergeCell ref="G43:J43"/>
    <mergeCell ref="A44:F44"/>
    <mergeCell ref="A45:F45"/>
    <mergeCell ref="A42:F42"/>
    <mergeCell ref="A46:D46"/>
    <mergeCell ref="E46:H46"/>
    <mergeCell ref="I46:J46"/>
    <mergeCell ref="I39:J39"/>
    <mergeCell ref="A40:F40"/>
    <mergeCell ref="G40:J40"/>
    <mergeCell ref="A41:F41"/>
    <mergeCell ref="A32:F32"/>
    <mergeCell ref="G32:J32"/>
    <mergeCell ref="A36:F36"/>
    <mergeCell ref="A28:F28"/>
    <mergeCell ref="A30:F30"/>
    <mergeCell ref="A31:F31"/>
    <mergeCell ref="A37:F37"/>
    <mergeCell ref="G37:J37"/>
    <mergeCell ref="A35:F35"/>
    <mergeCell ref="G35:J35"/>
    <mergeCell ref="A29:F29"/>
    <mergeCell ref="G29:J29"/>
    <mergeCell ref="A33:F33"/>
    <mergeCell ref="A4:D4"/>
    <mergeCell ref="E4:H4"/>
    <mergeCell ref="I4:J4"/>
    <mergeCell ref="A2:F2"/>
    <mergeCell ref="A3:F3"/>
    <mergeCell ref="G3:H3"/>
    <mergeCell ref="A17:F17"/>
    <mergeCell ref="G17:J17"/>
    <mergeCell ref="A18:F18"/>
    <mergeCell ref="A5:D5"/>
    <mergeCell ref="E5:H5"/>
    <mergeCell ref="I5:J5"/>
    <mergeCell ref="A8:F8"/>
    <mergeCell ref="A6:F6"/>
    <mergeCell ref="A10:F10"/>
    <mergeCell ref="G10:J10"/>
    <mergeCell ref="A11:F11"/>
    <mergeCell ref="A9:F9"/>
    <mergeCell ref="A16:D16"/>
    <mergeCell ref="E16:H16"/>
    <mergeCell ref="I16:J16"/>
    <mergeCell ref="A12:F12"/>
    <mergeCell ref="A7:D7"/>
    <mergeCell ref="E7:H7"/>
    <mergeCell ref="I7:J7"/>
    <mergeCell ref="A13:F13"/>
    <mergeCell ref="G13:J13"/>
    <mergeCell ref="A14:F14"/>
    <mergeCell ref="A15:F15"/>
    <mergeCell ref="A27:F27"/>
    <mergeCell ref="A25:F25"/>
    <mergeCell ref="G25:J25"/>
    <mergeCell ref="A26:F26"/>
    <mergeCell ref="A19:F19"/>
    <mergeCell ref="G19:J19"/>
    <mergeCell ref="A20:F20"/>
    <mergeCell ref="A21:F21"/>
    <mergeCell ref="G21:J21"/>
    <mergeCell ref="A22:F22"/>
    <mergeCell ref="A23:F23"/>
    <mergeCell ref="G23:J23"/>
    <mergeCell ref="A24:F24"/>
    <mergeCell ref="G27:J27"/>
  </mergeCells>
  <pageMargins left="0.39370078740157483" right="0.15748031496062992" top="0.94488188976377963" bottom="0.98425196850393704" header="0" footer="0"/>
  <pageSetup paperSize="9" scale="3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L1048550"/>
  <sheetViews>
    <sheetView topLeftCell="A29" zoomScaleNormal="100" workbookViewId="0">
      <selection activeCell="O8" sqref="O8"/>
    </sheetView>
  </sheetViews>
  <sheetFormatPr baseColWidth="10" defaultColWidth="11.42578125" defaultRowHeight="12.75" x14ac:dyDescent="0.2"/>
  <cols>
    <col min="1" max="3" width="11.42578125" customWidth="1"/>
    <col min="4" max="4" width="13.85546875" customWidth="1"/>
    <col min="5" max="5" width="10.140625" customWidth="1"/>
    <col min="6" max="6" width="6.5703125" customWidth="1"/>
    <col min="7" max="7" width="8.7109375" style="1" customWidth="1"/>
    <col min="8" max="8" width="9.7109375" style="1" customWidth="1"/>
    <col min="9" max="9" width="10.85546875" style="58" bestFit="1" customWidth="1"/>
    <col min="10" max="10" width="18.140625" customWidth="1"/>
    <col min="11" max="13" width="3.85546875" customWidth="1"/>
    <col min="14" max="14" width="83.28515625" customWidth="1"/>
    <col min="15" max="15" width="13.5703125" customWidth="1"/>
    <col min="16" max="16" width="23.28515625" customWidth="1"/>
    <col min="17" max="17" width="18.5703125" customWidth="1"/>
  </cols>
  <sheetData>
    <row r="1" spans="1:18" ht="13.5" thickBot="1" x14ac:dyDescent="0.25"/>
    <row r="2" spans="1:18" ht="15.75" x14ac:dyDescent="0.2">
      <c r="A2" s="131" t="s">
        <v>0</v>
      </c>
      <c r="B2" s="132"/>
      <c r="C2" s="132"/>
      <c r="D2" s="132"/>
      <c r="E2" s="132"/>
      <c r="F2" s="132"/>
      <c r="G2" s="59"/>
      <c r="H2" s="60"/>
      <c r="I2" s="61"/>
      <c r="J2" s="69"/>
    </row>
    <row r="3" spans="1:18" ht="25.5" x14ac:dyDescent="0.2">
      <c r="A3" s="122" t="s">
        <v>44</v>
      </c>
      <c r="B3" s="123"/>
      <c r="C3" s="123"/>
      <c r="D3" s="123"/>
      <c r="E3" s="123"/>
      <c r="F3" s="123"/>
      <c r="G3" s="121" t="s">
        <v>1</v>
      </c>
      <c r="H3" s="121"/>
      <c r="I3" s="62" t="s">
        <v>2</v>
      </c>
      <c r="J3" s="70" t="s">
        <v>3</v>
      </c>
      <c r="Q3" s="43"/>
    </row>
    <row r="4" spans="1:18" s="2" customFormat="1" x14ac:dyDescent="0.2">
      <c r="A4" s="133" t="s">
        <v>83</v>
      </c>
      <c r="B4" s="116"/>
      <c r="C4" s="116"/>
      <c r="D4" s="116"/>
      <c r="E4" s="116"/>
      <c r="F4" s="116"/>
      <c r="G4" s="116"/>
      <c r="H4" s="116"/>
      <c r="I4" s="116"/>
      <c r="J4" s="124"/>
      <c r="M4" s="14"/>
      <c r="Q4" s="11"/>
      <c r="R4" s="11"/>
    </row>
    <row r="5" spans="1:18" s="2" customFormat="1" x14ac:dyDescent="0.2">
      <c r="A5" s="113" t="s">
        <v>45</v>
      </c>
      <c r="B5" s="114"/>
      <c r="C5" s="114"/>
      <c r="D5" s="114"/>
      <c r="E5" s="114"/>
      <c r="F5" s="114"/>
      <c r="G5" s="114"/>
      <c r="H5" s="114"/>
      <c r="I5" s="114"/>
      <c r="J5" s="118"/>
      <c r="M5" s="14"/>
      <c r="Q5" s="11"/>
      <c r="R5" s="11"/>
    </row>
    <row r="6" spans="1:18" ht="34.5" customHeight="1" x14ac:dyDescent="0.2">
      <c r="A6" s="115" t="s">
        <v>84</v>
      </c>
      <c r="B6" s="116"/>
      <c r="C6" s="116"/>
      <c r="D6" s="116"/>
      <c r="E6" s="116"/>
      <c r="F6" s="116"/>
      <c r="G6" s="9">
        <v>1</v>
      </c>
      <c r="H6" s="9" t="s">
        <v>4</v>
      </c>
      <c r="I6" s="63"/>
      <c r="J6" s="71"/>
      <c r="Q6" s="11"/>
      <c r="R6" s="11"/>
    </row>
    <row r="7" spans="1:18" s="2" customFormat="1" ht="15" customHeight="1" x14ac:dyDescent="0.2">
      <c r="A7" s="113" t="s">
        <v>46</v>
      </c>
      <c r="B7" s="114"/>
      <c r="C7" s="114"/>
      <c r="D7" s="114"/>
      <c r="E7" s="114"/>
      <c r="F7" s="114"/>
      <c r="G7" s="114"/>
      <c r="H7" s="114"/>
      <c r="I7" s="114"/>
      <c r="J7" s="118"/>
      <c r="M7" s="14"/>
      <c r="Q7" s="11"/>
      <c r="R7" s="11"/>
    </row>
    <row r="8" spans="1:18" ht="56.25" customHeight="1" x14ac:dyDescent="0.2">
      <c r="A8" s="115" t="s">
        <v>101</v>
      </c>
      <c r="B8" s="116"/>
      <c r="C8" s="116"/>
      <c r="D8" s="116"/>
      <c r="E8" s="116"/>
      <c r="F8" s="116"/>
      <c r="G8" s="9">
        <v>0.75</v>
      </c>
      <c r="H8" s="9" t="s">
        <v>6</v>
      </c>
      <c r="I8" s="63"/>
      <c r="J8" s="71"/>
      <c r="Q8" s="11"/>
      <c r="R8" s="11"/>
    </row>
    <row r="9" spans="1:18" s="2" customFormat="1" ht="21.75" customHeight="1" x14ac:dyDescent="0.2">
      <c r="A9" s="115" t="s">
        <v>59</v>
      </c>
      <c r="B9" s="116"/>
      <c r="C9" s="116"/>
      <c r="D9" s="116"/>
      <c r="E9" s="116"/>
      <c r="F9" s="116"/>
      <c r="G9" s="9">
        <v>0.75</v>
      </c>
      <c r="H9" s="9" t="s">
        <v>6</v>
      </c>
      <c r="I9" s="64"/>
      <c r="J9" s="71"/>
      <c r="Q9" s="11"/>
      <c r="R9" s="11"/>
    </row>
    <row r="10" spans="1:18" s="2" customFormat="1" ht="21.75" customHeight="1" x14ac:dyDescent="0.2">
      <c r="A10" s="113" t="s">
        <v>47</v>
      </c>
      <c r="B10" s="114"/>
      <c r="C10" s="114"/>
      <c r="D10" s="114"/>
      <c r="E10" s="114"/>
      <c r="F10" s="114"/>
      <c r="G10" s="114"/>
      <c r="H10" s="114"/>
      <c r="I10" s="114"/>
      <c r="J10" s="118"/>
      <c r="M10" s="14"/>
      <c r="Q10" s="11"/>
      <c r="R10" s="11"/>
    </row>
    <row r="11" spans="1:18" ht="163.5" customHeight="1" x14ac:dyDescent="0.2">
      <c r="A11" s="115" t="s">
        <v>100</v>
      </c>
      <c r="B11" s="116"/>
      <c r="C11" s="116"/>
      <c r="D11" s="116"/>
      <c r="E11" s="116"/>
      <c r="F11" s="116"/>
      <c r="G11" s="9">
        <v>3.6</v>
      </c>
      <c r="H11" s="9" t="s">
        <v>6</v>
      </c>
      <c r="I11" s="63"/>
      <c r="J11" s="71"/>
      <c r="Q11" s="11"/>
      <c r="R11" s="11"/>
    </row>
    <row r="12" spans="1:18" s="2" customFormat="1" ht="21.75" customHeight="1" x14ac:dyDescent="0.2">
      <c r="A12" s="115" t="s">
        <v>59</v>
      </c>
      <c r="B12" s="116"/>
      <c r="C12" s="116"/>
      <c r="D12" s="116"/>
      <c r="E12" s="116"/>
      <c r="F12" s="116"/>
      <c r="G12" s="9">
        <v>7.2</v>
      </c>
      <c r="H12" s="9" t="s">
        <v>6</v>
      </c>
      <c r="I12" s="64"/>
      <c r="J12" s="71"/>
      <c r="Q12" s="11"/>
      <c r="R12" s="11"/>
    </row>
    <row r="13" spans="1:18" s="2" customFormat="1" ht="21" customHeight="1" x14ac:dyDescent="0.2">
      <c r="A13" s="115" t="s">
        <v>7</v>
      </c>
      <c r="B13" s="116"/>
      <c r="C13" s="116"/>
      <c r="D13" s="116"/>
      <c r="E13" s="116"/>
      <c r="F13" s="116"/>
      <c r="G13" s="9">
        <v>6</v>
      </c>
      <c r="H13" s="9" t="s">
        <v>4</v>
      </c>
      <c r="I13" s="64"/>
      <c r="J13" s="71"/>
      <c r="Q13" s="11"/>
      <c r="R13" s="11"/>
    </row>
    <row r="14" spans="1:18" s="2" customFormat="1" ht="23.25" customHeight="1" x14ac:dyDescent="0.2">
      <c r="A14" s="113" t="s">
        <v>48</v>
      </c>
      <c r="B14" s="114"/>
      <c r="C14" s="114"/>
      <c r="D14" s="114"/>
      <c r="E14" s="114"/>
      <c r="F14" s="114"/>
      <c r="G14" s="114"/>
      <c r="H14" s="114"/>
      <c r="I14" s="114"/>
      <c r="J14" s="118"/>
      <c r="M14" s="14"/>
      <c r="Q14" s="11"/>
      <c r="R14" s="11"/>
    </row>
    <row r="15" spans="1:18" ht="63.75" customHeight="1" x14ac:dyDescent="0.2">
      <c r="A15" s="115" t="s">
        <v>102</v>
      </c>
      <c r="B15" s="116"/>
      <c r="C15" s="116"/>
      <c r="D15" s="116"/>
      <c r="E15" s="116"/>
      <c r="F15" s="116"/>
      <c r="G15" s="9">
        <v>1.1000000000000001</v>
      </c>
      <c r="H15" s="9" t="s">
        <v>6</v>
      </c>
      <c r="I15" s="63"/>
      <c r="J15" s="71"/>
      <c r="Q15" s="11"/>
      <c r="R15" s="11"/>
    </row>
    <row r="16" spans="1:18" s="2" customFormat="1" ht="25.5" customHeight="1" thickBot="1" x14ac:dyDescent="0.25">
      <c r="A16" s="115" t="s">
        <v>59</v>
      </c>
      <c r="B16" s="116"/>
      <c r="C16" s="116"/>
      <c r="D16" s="116"/>
      <c r="E16" s="116"/>
      <c r="F16" s="116"/>
      <c r="G16" s="9">
        <v>1.1000000000000001</v>
      </c>
      <c r="H16" s="9" t="s">
        <v>6</v>
      </c>
      <c r="I16" s="64"/>
      <c r="J16" s="71"/>
      <c r="Q16" s="11"/>
      <c r="R16" s="11"/>
    </row>
    <row r="17" spans="1:610" s="35" customFormat="1" ht="27" customHeight="1" thickBot="1" x14ac:dyDescent="0.25">
      <c r="A17" s="113" t="s">
        <v>49</v>
      </c>
      <c r="B17" s="114"/>
      <c r="C17" s="114"/>
      <c r="D17" s="114"/>
      <c r="E17" s="114"/>
      <c r="F17" s="114"/>
      <c r="G17" s="114"/>
      <c r="H17" s="114"/>
      <c r="I17" s="114"/>
      <c r="J17" s="118"/>
      <c r="K17" s="2"/>
      <c r="L17" s="2"/>
      <c r="M17" s="14"/>
      <c r="N17" s="2"/>
      <c r="O17" s="2"/>
      <c r="P17" s="2"/>
      <c r="Q17" s="11"/>
      <c r="R17" s="11"/>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row>
    <row r="18" spans="1:610" s="2" customFormat="1" ht="63" customHeight="1" x14ac:dyDescent="0.2">
      <c r="A18" s="115" t="s">
        <v>85</v>
      </c>
      <c r="B18" s="116"/>
      <c r="C18" s="116"/>
      <c r="D18" s="116"/>
      <c r="E18" s="116"/>
      <c r="F18" s="116"/>
      <c r="G18" s="9">
        <v>0.9</v>
      </c>
      <c r="H18" s="9" t="s">
        <v>4</v>
      </c>
      <c r="I18" s="64"/>
      <c r="J18" s="71"/>
      <c r="M18" s="14"/>
      <c r="Q18" s="11"/>
      <c r="R18" s="11"/>
    </row>
    <row r="19" spans="1:610" s="2" customFormat="1" ht="25.5" customHeight="1" x14ac:dyDescent="0.2">
      <c r="A19" s="115" t="s">
        <v>59</v>
      </c>
      <c r="B19" s="116"/>
      <c r="C19" s="116"/>
      <c r="D19" s="116"/>
      <c r="E19" s="116"/>
      <c r="F19" s="116"/>
      <c r="G19" s="9">
        <v>0.9</v>
      </c>
      <c r="H19" s="9" t="s">
        <v>6</v>
      </c>
      <c r="I19" s="64"/>
      <c r="J19" s="71"/>
      <c r="Q19" s="11"/>
      <c r="R19" s="11"/>
    </row>
    <row r="20" spans="1:610" s="26" customFormat="1" ht="21" customHeight="1" x14ac:dyDescent="0.2">
      <c r="A20" s="113" t="s">
        <v>50</v>
      </c>
      <c r="B20" s="114"/>
      <c r="C20" s="114"/>
      <c r="D20" s="114"/>
      <c r="E20" s="114"/>
      <c r="F20" s="114"/>
      <c r="G20" s="114"/>
      <c r="H20" s="114"/>
      <c r="I20" s="114"/>
      <c r="J20" s="118"/>
      <c r="K20" s="2"/>
      <c r="L20" s="2"/>
      <c r="M20" s="14"/>
      <c r="N20" s="2"/>
      <c r="O20" s="2"/>
      <c r="P20" s="2"/>
      <c r="Q20" s="11"/>
      <c r="R20" s="11"/>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row>
    <row r="21" spans="1:610" s="14" customFormat="1" ht="31.5" customHeight="1" x14ac:dyDescent="0.2">
      <c r="A21" s="119" t="s">
        <v>86</v>
      </c>
      <c r="B21" s="110"/>
      <c r="C21" s="110"/>
      <c r="D21" s="110"/>
      <c r="E21" s="110"/>
      <c r="F21" s="110"/>
      <c r="G21" s="38">
        <v>1</v>
      </c>
      <c r="H21" s="38" t="s">
        <v>4</v>
      </c>
      <c r="I21" s="65"/>
      <c r="J21" s="72"/>
      <c r="Q21" s="33"/>
      <c r="R21" s="33"/>
    </row>
    <row r="22" spans="1:610" s="2" customFormat="1" ht="24" customHeight="1" x14ac:dyDescent="0.2">
      <c r="A22" s="136" t="s">
        <v>52</v>
      </c>
      <c r="B22" s="117"/>
      <c r="C22" s="117"/>
      <c r="D22" s="117"/>
      <c r="E22" s="117"/>
      <c r="F22" s="117"/>
      <c r="G22" s="117"/>
      <c r="H22" s="117"/>
      <c r="I22" s="117"/>
      <c r="J22" s="137"/>
      <c r="M22" s="14"/>
      <c r="Q22" s="11"/>
      <c r="R22" s="11"/>
    </row>
    <row r="23" spans="1:610" s="2" customFormat="1" ht="18.75" customHeight="1" x14ac:dyDescent="0.2">
      <c r="A23" s="134" t="s">
        <v>51</v>
      </c>
      <c r="B23" s="109"/>
      <c r="C23" s="109"/>
      <c r="D23" s="109"/>
      <c r="E23" s="109"/>
      <c r="F23" s="109"/>
      <c r="G23" s="109"/>
      <c r="H23" s="109"/>
      <c r="I23" s="109"/>
      <c r="J23" s="135"/>
      <c r="M23" s="14"/>
      <c r="Q23" s="11"/>
      <c r="R23" s="11"/>
    </row>
    <row r="24" spans="1:610" ht="57.75" customHeight="1" x14ac:dyDescent="0.2">
      <c r="A24" s="115" t="s">
        <v>87</v>
      </c>
      <c r="B24" s="116"/>
      <c r="C24" s="116"/>
      <c r="D24" s="116"/>
      <c r="E24" s="116"/>
      <c r="F24" s="116"/>
      <c r="G24" s="9">
        <v>4.5</v>
      </c>
      <c r="H24" s="9" t="s">
        <v>6</v>
      </c>
      <c r="I24" s="63"/>
      <c r="J24" s="71"/>
      <c r="N24" s="13"/>
      <c r="Q24" s="11"/>
      <c r="R24" s="11"/>
    </row>
    <row r="25" spans="1:610" s="2" customFormat="1" ht="25.5" customHeight="1" x14ac:dyDescent="0.2">
      <c r="A25" s="115" t="s">
        <v>59</v>
      </c>
      <c r="B25" s="116"/>
      <c r="C25" s="116"/>
      <c r="D25" s="116"/>
      <c r="E25" s="116"/>
      <c r="F25" s="116"/>
      <c r="G25" s="9">
        <v>4.5</v>
      </c>
      <c r="H25" s="9" t="s">
        <v>6</v>
      </c>
      <c r="I25" s="64"/>
      <c r="J25" s="71"/>
      <c r="Q25" s="11"/>
      <c r="R25" s="11"/>
    </row>
    <row r="26" spans="1:610" s="2" customFormat="1" ht="30" customHeight="1" x14ac:dyDescent="0.2">
      <c r="A26" s="115" t="s">
        <v>13</v>
      </c>
      <c r="B26" s="116"/>
      <c r="C26" s="116"/>
      <c r="D26" s="116"/>
      <c r="E26" s="116"/>
      <c r="F26" s="116"/>
      <c r="G26" s="9">
        <v>3</v>
      </c>
      <c r="H26" s="9" t="s">
        <v>4</v>
      </c>
      <c r="I26" s="64"/>
      <c r="J26" s="71"/>
      <c r="Q26" s="11"/>
      <c r="R26" s="11"/>
    </row>
    <row r="27" spans="1:610" s="2" customFormat="1" ht="21.75" customHeight="1" x14ac:dyDescent="0.2">
      <c r="A27" s="113" t="s">
        <v>74</v>
      </c>
      <c r="B27" s="114"/>
      <c r="C27" s="114"/>
      <c r="D27" s="114"/>
      <c r="E27" s="114"/>
      <c r="F27" s="114"/>
      <c r="G27" s="114"/>
      <c r="H27" s="114"/>
      <c r="I27" s="114"/>
      <c r="J27" s="118"/>
      <c r="M27" s="14"/>
      <c r="Q27" s="11"/>
      <c r="R27" s="11"/>
    </row>
    <row r="28" spans="1:610" s="14" customFormat="1" ht="163.5" customHeight="1" x14ac:dyDescent="0.2">
      <c r="A28" s="115" t="s">
        <v>103</v>
      </c>
      <c r="B28" s="116"/>
      <c r="C28" s="116"/>
      <c r="D28" s="116"/>
      <c r="E28" s="116"/>
      <c r="F28" s="116"/>
      <c r="G28" s="38">
        <v>1.5</v>
      </c>
      <c r="H28" s="38" t="s">
        <v>6</v>
      </c>
      <c r="I28" s="65"/>
      <c r="J28" s="72"/>
      <c r="N28" s="117"/>
      <c r="O28" s="117"/>
      <c r="P28" s="117"/>
      <c r="Q28" s="117"/>
      <c r="R28" s="117"/>
      <c r="S28" s="117"/>
    </row>
    <row r="29" spans="1:610" s="2" customFormat="1" ht="19.5" customHeight="1" x14ac:dyDescent="0.2">
      <c r="A29" s="113" t="s">
        <v>75</v>
      </c>
      <c r="B29" s="114"/>
      <c r="C29" s="114"/>
      <c r="D29" s="114"/>
      <c r="E29" s="114"/>
      <c r="F29" s="114"/>
      <c r="G29" s="114"/>
      <c r="H29" s="114"/>
      <c r="I29" s="114"/>
      <c r="J29" s="118"/>
      <c r="M29" s="14"/>
      <c r="Q29" s="11"/>
      <c r="R29" s="11"/>
    </row>
    <row r="30" spans="1:610" ht="75" customHeight="1" x14ac:dyDescent="0.2">
      <c r="A30" s="115" t="s">
        <v>88</v>
      </c>
      <c r="B30" s="116"/>
      <c r="C30" s="116"/>
      <c r="D30" s="116"/>
      <c r="E30" s="116"/>
      <c r="F30" s="116"/>
      <c r="G30" s="9">
        <v>1.1299999999999999</v>
      </c>
      <c r="H30" s="9" t="s">
        <v>6</v>
      </c>
      <c r="I30" s="63"/>
      <c r="J30" s="71"/>
      <c r="Q30" s="11"/>
      <c r="R30" s="11"/>
    </row>
    <row r="31" spans="1:610" s="2" customFormat="1" ht="24" customHeight="1" x14ac:dyDescent="0.2">
      <c r="A31" s="115" t="s">
        <v>59</v>
      </c>
      <c r="B31" s="116"/>
      <c r="C31" s="116"/>
      <c r="D31" s="116"/>
      <c r="E31" s="116"/>
      <c r="F31" s="116"/>
      <c r="G31" s="9">
        <v>1.1299999999999999</v>
      </c>
      <c r="H31" s="9" t="s">
        <v>6</v>
      </c>
      <c r="I31" s="64"/>
      <c r="J31" s="71"/>
      <c r="Q31" s="11"/>
      <c r="R31" s="11"/>
    </row>
    <row r="32" spans="1:610" s="2" customFormat="1" ht="20.25" customHeight="1" x14ac:dyDescent="0.2">
      <c r="A32" s="113" t="s">
        <v>76</v>
      </c>
      <c r="B32" s="114"/>
      <c r="C32" s="114"/>
      <c r="D32" s="114"/>
      <c r="E32" s="114"/>
      <c r="F32" s="114"/>
      <c r="G32" s="114"/>
      <c r="H32" s="114"/>
      <c r="I32" s="114"/>
      <c r="J32" s="118"/>
      <c r="M32" s="14"/>
      <c r="Q32" s="11"/>
      <c r="R32" s="11"/>
    </row>
    <row r="33" spans="1:18" s="13" customFormat="1" ht="33" customHeight="1" x14ac:dyDescent="0.2">
      <c r="A33" s="119" t="s">
        <v>93</v>
      </c>
      <c r="B33" s="110"/>
      <c r="C33" s="110"/>
      <c r="D33" s="110"/>
      <c r="E33" s="110"/>
      <c r="F33" s="110"/>
      <c r="G33" s="38">
        <v>4</v>
      </c>
      <c r="H33" s="38" t="s">
        <v>4</v>
      </c>
      <c r="I33" s="65"/>
      <c r="J33" s="72"/>
      <c r="Q33" s="44"/>
      <c r="R33" s="44"/>
    </row>
    <row r="34" spans="1:18" s="2" customFormat="1" ht="24" customHeight="1" x14ac:dyDescent="0.2">
      <c r="A34" s="113" t="s">
        <v>77</v>
      </c>
      <c r="B34" s="114"/>
      <c r="C34" s="114"/>
      <c r="D34" s="114"/>
      <c r="E34" s="114"/>
      <c r="F34" s="114"/>
      <c r="G34" s="114"/>
      <c r="H34" s="114"/>
      <c r="I34" s="114"/>
      <c r="J34" s="118"/>
      <c r="M34" s="14"/>
      <c r="Q34" s="11"/>
      <c r="R34" s="11"/>
    </row>
    <row r="35" spans="1:18" s="36" customFormat="1" ht="186.75" customHeight="1" x14ac:dyDescent="0.2">
      <c r="A35" s="129" t="s">
        <v>104</v>
      </c>
      <c r="B35" s="130"/>
      <c r="C35" s="130"/>
      <c r="D35" s="130"/>
      <c r="E35" s="130"/>
      <c r="F35" s="130"/>
      <c r="G35" s="38">
        <v>1</v>
      </c>
      <c r="H35" s="38" t="s">
        <v>4</v>
      </c>
      <c r="I35" s="64"/>
      <c r="J35" s="72"/>
      <c r="Q35" s="45"/>
      <c r="R35" s="45"/>
    </row>
    <row r="36" spans="1:18" s="2" customFormat="1" ht="22.5" customHeight="1" x14ac:dyDescent="0.2">
      <c r="A36" s="115" t="s">
        <v>59</v>
      </c>
      <c r="B36" s="116"/>
      <c r="C36" s="116"/>
      <c r="D36" s="116"/>
      <c r="E36" s="116"/>
      <c r="F36" s="116"/>
      <c r="G36" s="9">
        <v>3.6</v>
      </c>
      <c r="H36" s="9" t="s">
        <v>6</v>
      </c>
      <c r="I36" s="64"/>
      <c r="J36" s="72"/>
      <c r="Q36" s="11"/>
      <c r="R36" s="11"/>
    </row>
    <row r="37" spans="1:18" s="2" customFormat="1" ht="24.75" customHeight="1" x14ac:dyDescent="0.2">
      <c r="A37" s="113" t="s">
        <v>78</v>
      </c>
      <c r="B37" s="114"/>
      <c r="C37" s="114"/>
      <c r="D37" s="114"/>
      <c r="E37" s="114"/>
      <c r="F37" s="114"/>
      <c r="G37" s="114"/>
      <c r="H37" s="114"/>
      <c r="I37" s="114"/>
      <c r="J37" s="118"/>
      <c r="M37" s="14"/>
      <c r="Q37" s="11"/>
      <c r="R37" s="11"/>
    </row>
    <row r="38" spans="1:18" ht="91.5" customHeight="1" x14ac:dyDescent="0.2">
      <c r="A38" s="115" t="s">
        <v>89</v>
      </c>
      <c r="B38" s="116"/>
      <c r="C38" s="116"/>
      <c r="D38" s="116"/>
      <c r="E38" s="116"/>
      <c r="F38" s="116"/>
      <c r="G38" s="9">
        <v>1</v>
      </c>
      <c r="H38" s="9" t="s">
        <v>4</v>
      </c>
      <c r="I38" s="63"/>
      <c r="J38" s="71"/>
      <c r="N38" s="12"/>
      <c r="Q38" s="11"/>
      <c r="R38" s="11"/>
    </row>
    <row r="39" spans="1:18" s="2" customFormat="1" ht="19.5" customHeight="1" x14ac:dyDescent="0.2">
      <c r="A39" s="113" t="s">
        <v>79</v>
      </c>
      <c r="B39" s="114"/>
      <c r="C39" s="114"/>
      <c r="D39" s="114"/>
      <c r="E39" s="114"/>
      <c r="F39" s="114"/>
      <c r="G39" s="114"/>
      <c r="H39" s="114"/>
      <c r="I39" s="114"/>
      <c r="J39" s="118"/>
      <c r="M39" s="14"/>
      <c r="Q39" s="11"/>
      <c r="R39" s="11"/>
    </row>
    <row r="40" spans="1:18" s="32" customFormat="1" ht="132" customHeight="1" x14ac:dyDescent="0.2">
      <c r="A40" s="119" t="s">
        <v>105</v>
      </c>
      <c r="B40" s="120"/>
      <c r="C40" s="120"/>
      <c r="D40" s="120"/>
      <c r="E40" s="120"/>
      <c r="F40" s="120"/>
      <c r="G40" s="38">
        <v>1.5</v>
      </c>
      <c r="H40" s="38" t="s">
        <v>6</v>
      </c>
      <c r="I40" s="68"/>
      <c r="J40" s="72"/>
      <c r="Q40" s="33"/>
      <c r="R40" s="33"/>
    </row>
    <row r="41" spans="1:18" s="2" customFormat="1" ht="27" customHeight="1" x14ac:dyDescent="0.2">
      <c r="A41" s="115" t="s">
        <v>59</v>
      </c>
      <c r="B41" s="116"/>
      <c r="C41" s="116"/>
      <c r="D41" s="116"/>
      <c r="E41" s="116"/>
      <c r="F41" s="116"/>
      <c r="G41" s="9">
        <v>1.5</v>
      </c>
      <c r="H41" s="9" t="s">
        <v>6</v>
      </c>
      <c r="I41" s="64"/>
      <c r="J41" s="72"/>
      <c r="Q41" s="11"/>
      <c r="R41" s="11"/>
    </row>
    <row r="42" spans="1:18" s="2" customFormat="1" ht="23.25" customHeight="1" x14ac:dyDescent="0.2">
      <c r="A42" s="113" t="s">
        <v>80</v>
      </c>
      <c r="B42" s="114"/>
      <c r="C42" s="114"/>
      <c r="D42" s="114"/>
      <c r="E42" s="114"/>
      <c r="F42" s="114"/>
      <c r="G42" s="114"/>
      <c r="H42" s="114"/>
      <c r="I42" s="114"/>
      <c r="J42" s="118"/>
      <c r="M42" s="14"/>
      <c r="Q42" s="11"/>
      <c r="R42" s="11"/>
    </row>
    <row r="43" spans="1:18" ht="183" customHeight="1" x14ac:dyDescent="0.2">
      <c r="A43" s="119" t="s">
        <v>106</v>
      </c>
      <c r="B43" s="120"/>
      <c r="C43" s="120"/>
      <c r="D43" s="120"/>
      <c r="E43" s="120"/>
      <c r="F43" s="120"/>
      <c r="G43" s="9">
        <v>5.9</v>
      </c>
      <c r="H43" s="9" t="s">
        <v>6</v>
      </c>
      <c r="I43" s="63"/>
      <c r="J43" s="73"/>
      <c r="Q43" s="11"/>
      <c r="R43" s="11"/>
    </row>
    <row r="44" spans="1:18" s="2" customFormat="1" ht="21" customHeight="1" x14ac:dyDescent="0.2">
      <c r="A44" s="115" t="s">
        <v>59</v>
      </c>
      <c r="B44" s="116"/>
      <c r="C44" s="116"/>
      <c r="D44" s="116"/>
      <c r="E44" s="116"/>
      <c r="F44" s="116"/>
      <c r="G44" s="9">
        <v>5.9</v>
      </c>
      <c r="H44" s="9" t="s">
        <v>6</v>
      </c>
      <c r="I44" s="64"/>
      <c r="J44" s="73"/>
      <c r="Q44" s="11"/>
      <c r="R44" s="11"/>
    </row>
    <row r="45" spans="1:18" s="2" customFormat="1" ht="19.5" customHeight="1" x14ac:dyDescent="0.2">
      <c r="A45" s="113" t="s">
        <v>81</v>
      </c>
      <c r="B45" s="114"/>
      <c r="C45" s="114"/>
      <c r="D45" s="114"/>
      <c r="E45" s="114"/>
      <c r="F45" s="114"/>
      <c r="G45" s="114"/>
      <c r="H45" s="114"/>
      <c r="I45" s="114"/>
      <c r="J45" s="118"/>
      <c r="M45" s="14"/>
      <c r="Q45" s="11"/>
      <c r="R45" s="11"/>
    </row>
    <row r="46" spans="1:18" s="41" customFormat="1" ht="59.25" customHeight="1" x14ac:dyDescent="0.2">
      <c r="A46" s="115" t="s">
        <v>94</v>
      </c>
      <c r="B46" s="116"/>
      <c r="C46" s="116"/>
      <c r="D46" s="116"/>
      <c r="E46" s="116"/>
      <c r="F46" s="116"/>
      <c r="G46" s="9">
        <v>4.8</v>
      </c>
      <c r="H46" s="9" t="s">
        <v>6</v>
      </c>
      <c r="I46" s="63"/>
      <c r="J46" s="73"/>
      <c r="Q46" s="45"/>
      <c r="R46" s="45"/>
    </row>
    <row r="47" spans="1:18" s="2" customFormat="1" ht="19.5" customHeight="1" x14ac:dyDescent="0.2">
      <c r="A47" s="113" t="s">
        <v>82</v>
      </c>
      <c r="B47" s="114"/>
      <c r="C47" s="114"/>
      <c r="D47" s="114"/>
      <c r="E47" s="114"/>
      <c r="F47" s="114"/>
      <c r="G47" s="114"/>
      <c r="H47" s="114"/>
      <c r="I47" s="114"/>
      <c r="J47" s="118"/>
      <c r="M47" s="14"/>
      <c r="Q47" s="11"/>
      <c r="R47" s="11"/>
    </row>
    <row r="48" spans="1:18" ht="48.75" customHeight="1" x14ac:dyDescent="0.2">
      <c r="A48" s="115" t="s">
        <v>90</v>
      </c>
      <c r="B48" s="116"/>
      <c r="C48" s="116"/>
      <c r="D48" s="116"/>
      <c r="E48" s="116"/>
      <c r="F48" s="116"/>
      <c r="G48" s="9">
        <v>0.9</v>
      </c>
      <c r="H48" s="9" t="s">
        <v>6</v>
      </c>
      <c r="I48" s="63"/>
      <c r="J48" s="73"/>
      <c r="Q48" s="11"/>
      <c r="R48" s="11"/>
    </row>
    <row r="49" spans="1:18" s="2" customFormat="1" ht="18" customHeight="1" x14ac:dyDescent="0.2">
      <c r="A49" s="115" t="s">
        <v>59</v>
      </c>
      <c r="B49" s="116"/>
      <c r="C49" s="116"/>
      <c r="D49" s="116"/>
      <c r="E49" s="116"/>
      <c r="F49" s="116"/>
      <c r="G49" s="9">
        <v>0.9</v>
      </c>
      <c r="H49" s="9" t="s">
        <v>6</v>
      </c>
      <c r="I49" s="64"/>
      <c r="J49" s="73"/>
      <c r="Q49" s="11"/>
      <c r="R49" s="11"/>
    </row>
    <row r="50" spans="1:18" s="2" customFormat="1" x14ac:dyDescent="0.2">
      <c r="A50" s="113" t="s">
        <v>8</v>
      </c>
      <c r="B50" s="114"/>
      <c r="C50" s="114"/>
      <c r="D50" s="114"/>
      <c r="E50" s="114"/>
      <c r="F50" s="114"/>
      <c r="G50" s="114"/>
      <c r="H50" s="114"/>
      <c r="I50" s="114"/>
      <c r="J50" s="118"/>
      <c r="M50" s="14"/>
      <c r="Q50" s="11"/>
      <c r="R50" s="11"/>
    </row>
    <row r="51" spans="1:18" s="14" customFormat="1" ht="50.25" customHeight="1" x14ac:dyDescent="0.2">
      <c r="A51" s="125" t="s">
        <v>99</v>
      </c>
      <c r="B51" s="126"/>
      <c r="C51" s="126"/>
      <c r="D51" s="126"/>
      <c r="E51" s="126"/>
      <c r="F51" s="126"/>
      <c r="G51" s="38">
        <v>1</v>
      </c>
      <c r="H51" s="38" t="s">
        <v>9</v>
      </c>
      <c r="I51" s="65"/>
      <c r="J51" s="72"/>
    </row>
    <row r="52" spans="1:18" ht="16.5" customHeight="1" x14ac:dyDescent="0.2">
      <c r="A52" s="113" t="s">
        <v>10</v>
      </c>
      <c r="B52" s="114"/>
      <c r="C52" s="114"/>
      <c r="D52" s="114"/>
      <c r="E52" s="114"/>
      <c r="F52" s="114"/>
      <c r="G52" s="114"/>
      <c r="H52" s="114"/>
      <c r="I52" s="114"/>
      <c r="J52" s="118"/>
    </row>
    <row r="53" spans="1:18" s="3" customFormat="1" ht="16.5" customHeight="1" x14ac:dyDescent="0.2">
      <c r="A53" s="115" t="s">
        <v>11</v>
      </c>
      <c r="B53" s="116"/>
      <c r="C53" s="116"/>
      <c r="D53" s="116"/>
      <c r="E53" s="116"/>
      <c r="F53" s="116"/>
      <c r="G53" s="9">
        <v>1</v>
      </c>
      <c r="H53" s="9" t="s">
        <v>9</v>
      </c>
      <c r="I53" s="19">
        <v>5000</v>
      </c>
      <c r="J53" s="71">
        <f>G53*I53</f>
        <v>5000</v>
      </c>
    </row>
    <row r="54" spans="1:18" ht="16.5" customHeight="1" thickBot="1" x14ac:dyDescent="0.25">
      <c r="A54" s="127" t="s">
        <v>98</v>
      </c>
      <c r="B54" s="128"/>
      <c r="C54" s="128"/>
      <c r="D54" s="128"/>
      <c r="E54" s="128"/>
      <c r="F54" s="128"/>
      <c r="G54" s="74"/>
      <c r="H54" s="75"/>
      <c r="I54" s="76"/>
      <c r="J54" s="77">
        <f>SUM(J6:J53)</f>
        <v>5000</v>
      </c>
    </row>
    <row r="55" spans="1:18" x14ac:dyDescent="0.2">
      <c r="A55" s="105"/>
      <c r="B55" s="105"/>
      <c r="C55" s="105"/>
      <c r="D55" s="105"/>
      <c r="E55" s="105"/>
      <c r="F55" s="105"/>
      <c r="G55" s="28"/>
      <c r="H55" s="28"/>
      <c r="I55" s="57"/>
      <c r="J55" s="27" t="s">
        <v>91</v>
      </c>
    </row>
    <row r="1048550" spans="10:10" x14ac:dyDescent="0.2">
      <c r="J1048550" s="15">
        <f>SUM(J54)</f>
        <v>5000</v>
      </c>
    </row>
  </sheetData>
  <mergeCells count="76">
    <mergeCell ref="G52:J52"/>
    <mergeCell ref="A5:F5"/>
    <mergeCell ref="G5:J5"/>
    <mergeCell ref="A6:F6"/>
    <mergeCell ref="G14:J14"/>
    <mergeCell ref="A15:F15"/>
    <mergeCell ref="G20:J20"/>
    <mergeCell ref="A21:F21"/>
    <mergeCell ref="A23:F23"/>
    <mergeCell ref="A32:F32"/>
    <mergeCell ref="G23:J23"/>
    <mergeCell ref="A22:F22"/>
    <mergeCell ref="G22:J22"/>
    <mergeCell ref="G32:J32"/>
    <mergeCell ref="A25:F25"/>
    <mergeCell ref="A31:F31"/>
    <mergeCell ref="A45:F45"/>
    <mergeCell ref="A2:F2"/>
    <mergeCell ref="A14:F14"/>
    <mergeCell ref="A12:F12"/>
    <mergeCell ref="A16:F16"/>
    <mergeCell ref="A20:F20"/>
    <mergeCell ref="A10:F10"/>
    <mergeCell ref="A11:F11"/>
    <mergeCell ref="A18:F18"/>
    <mergeCell ref="A19:F19"/>
    <mergeCell ref="A4:F4"/>
    <mergeCell ref="A13:F13"/>
    <mergeCell ref="G29:J29"/>
    <mergeCell ref="G27:J27"/>
    <mergeCell ref="A55:F55"/>
    <mergeCell ref="A24:F24"/>
    <mergeCell ref="A28:F28"/>
    <mergeCell ref="A51:F51"/>
    <mergeCell ref="A46:F46"/>
    <mergeCell ref="A54:F54"/>
    <mergeCell ref="A35:F35"/>
    <mergeCell ref="A52:F52"/>
    <mergeCell ref="A53:F53"/>
    <mergeCell ref="A26:F26"/>
    <mergeCell ref="A34:F34"/>
    <mergeCell ref="A42:F42"/>
    <mergeCell ref="A43:F43"/>
    <mergeCell ref="A44:F44"/>
    <mergeCell ref="A36:F36"/>
    <mergeCell ref="A27:F27"/>
    <mergeCell ref="G39:J39"/>
    <mergeCell ref="A40:F40"/>
    <mergeCell ref="G3:H3"/>
    <mergeCell ref="A3:F3"/>
    <mergeCell ref="A17:F17"/>
    <mergeCell ref="G17:J17"/>
    <mergeCell ref="G10:J10"/>
    <mergeCell ref="A7:F7"/>
    <mergeCell ref="G7:J7"/>
    <mergeCell ref="A8:F8"/>
    <mergeCell ref="A9:F9"/>
    <mergeCell ref="G4:J4"/>
    <mergeCell ref="A33:F33"/>
    <mergeCell ref="A29:F29"/>
    <mergeCell ref="A39:F39"/>
    <mergeCell ref="A30:F30"/>
    <mergeCell ref="N28:S28"/>
    <mergeCell ref="G45:J45"/>
    <mergeCell ref="A50:F50"/>
    <mergeCell ref="G50:J50"/>
    <mergeCell ref="A47:F47"/>
    <mergeCell ref="G47:J47"/>
    <mergeCell ref="A48:F48"/>
    <mergeCell ref="A49:F49"/>
    <mergeCell ref="G42:J42"/>
    <mergeCell ref="A37:F37"/>
    <mergeCell ref="G37:J37"/>
    <mergeCell ref="A38:F38"/>
    <mergeCell ref="A41:F41"/>
    <mergeCell ref="G34:J34"/>
  </mergeCells>
  <printOptions horizontalCentered="1"/>
  <pageMargins left="0.70866141732283472" right="0.70866141732283472" top="0.74803149606299213" bottom="0.74803149606299213" header="0.31496062992125984" footer="0.31496062992125984"/>
  <pageSetup paperSize="9" scale="31"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2ce16e-0b3b-448a-bcdb-498da3051b1c" xsi:nil="true"/>
    <lcf76f155ced4ddcb4097134ff3c332f xmlns="5b550b1f-e319-434d-abcd-ac0aae123205">
      <Terms xmlns="http://schemas.microsoft.com/office/infopath/2007/PartnerControls"/>
    </lcf76f155ced4ddcb4097134ff3c332f>
    <_Flow_SignoffStatus xmlns="5b550b1f-e319-434d-abcd-ac0aae1232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D0B0A7D6088B4A883F051D13ABDF08" ma:contentTypeVersion="18" ma:contentTypeDescription="Create a new document." ma:contentTypeScope="" ma:versionID="651b38e6a8e8be11f3a8f478ae40e994">
  <xsd:schema xmlns:xsd="http://www.w3.org/2001/XMLSchema" xmlns:xs="http://www.w3.org/2001/XMLSchema" xmlns:p="http://schemas.microsoft.com/office/2006/metadata/properties" xmlns:ns2="5b550b1f-e319-434d-abcd-ac0aae123205" xmlns:ns3="222ce16e-0b3b-448a-bcdb-498da3051b1c" targetNamespace="http://schemas.microsoft.com/office/2006/metadata/properties" ma:root="true" ma:fieldsID="22e898c95c9cd0893695cd3c0b95fb20" ns2:_="" ns3:_="">
    <xsd:import namespace="5b550b1f-e319-434d-abcd-ac0aae123205"/>
    <xsd:import namespace="222ce16e-0b3b-448a-bcdb-498da3051b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50b1f-e319-434d-abcd-ac0aae123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43c1524-3fb5-4364-b89a-e5ce6f5f79f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2ce16e-0b3b-448a-bcdb-498da3051b1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8be02ff-05cd-403a-a294-088438188628}" ma:internalName="TaxCatchAll" ma:showField="CatchAllData" ma:web="222ce16e-0b3b-448a-bcdb-498da30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10299-EDE8-48E9-82C5-1EE9908C0722}">
  <ds:schemaRefs>
    <ds:schemaRef ds:uri="http://schemas.microsoft.com/office/2006/metadata/properties"/>
    <ds:schemaRef ds:uri="http://schemas.microsoft.com/office/infopath/2007/PartnerControls"/>
    <ds:schemaRef ds:uri="222ce16e-0b3b-448a-bcdb-498da3051b1c"/>
    <ds:schemaRef ds:uri="5b550b1f-e319-434d-abcd-ac0aae123205"/>
  </ds:schemaRefs>
</ds:datastoreItem>
</file>

<file path=customXml/itemProps2.xml><?xml version="1.0" encoding="utf-8"?>
<ds:datastoreItem xmlns:ds="http://schemas.openxmlformats.org/officeDocument/2006/customXml" ds:itemID="{62786B3F-8089-45B0-B21F-9DFECCACF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550b1f-e319-434d-abcd-ac0aae123205"/>
    <ds:schemaRef ds:uri="222ce16e-0b3b-448a-bcdb-498da3051b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493440-2DBA-45FD-A417-9C59280468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CL04C8 </vt:lpstr>
      <vt:lpstr>CL04D7</vt:lpstr>
    </vt:vector>
  </TitlesOfParts>
  <Manager/>
  <Company>GFV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jlm</dc:creator>
  <cp:keywords/>
  <dc:description/>
  <cp:lastModifiedBy>Carlos  Moguel</cp:lastModifiedBy>
  <cp:revision/>
  <dcterms:created xsi:type="dcterms:W3CDTF">2010-09-20T16:31:09Z</dcterms:created>
  <dcterms:modified xsi:type="dcterms:W3CDTF">2025-02-13T14:04:16Z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0x010100A5D0B0A7D6088B4A883F051D13ABDF08</vt:lpwstr>
  </property>
  <property fmtid="{D5CDD505-2E9C-101B-9397-08002B2CF9AE}" pid="3" name="Order">
    <vt:r8>7888600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